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8_{0BBCCDA8-BB30-468C-BEAC-9DA5C5DC3DA5}" xr6:coauthVersionLast="47" xr6:coauthVersionMax="47" xr10:uidLastSave="{00000000-0000-0000-0000-000000000000}"/>
  <bookViews>
    <workbookView xWindow="780" yWindow="780" windowWidth="13965" windowHeight="15855" xr2:uid="{61C1C002-46A9-4B2F-8A48-392799EB7665}"/>
  </bookViews>
  <sheets>
    <sheet name="F - 4M" sheetId="3" r:id="rId1"/>
  </sheets>
  <definedNames>
    <definedName name="_xlnm.Print_Area" localSheetId="0">'F - 4M'!$A$1:$BX$32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2" i="3" l="1"/>
  <c r="AO31" i="3"/>
  <c r="AO30" i="3"/>
  <c r="AO29" i="3"/>
  <c r="AO28" i="3"/>
  <c r="AO27" i="3"/>
  <c r="AR20" i="3"/>
  <c r="AO21" i="3"/>
  <c r="AO22" i="3"/>
  <c r="AO23" i="3"/>
  <c r="AO24" i="3"/>
  <c r="AO25" i="3"/>
  <c r="AO20" i="3"/>
  <c r="Y32" i="3"/>
  <c r="L32" i="3"/>
  <c r="Y31" i="3"/>
  <c r="L31" i="3"/>
  <c r="Y30" i="3"/>
  <c r="L30" i="3"/>
  <c r="Y29" i="3"/>
  <c r="L29" i="3"/>
  <c r="Y28" i="3"/>
  <c r="L28" i="3"/>
  <c r="Y27" i="3"/>
  <c r="L27" i="3"/>
  <c r="Y25" i="3"/>
  <c r="L25" i="3"/>
  <c r="Y24" i="3"/>
  <c r="L24" i="3"/>
  <c r="Y23" i="3"/>
  <c r="L23" i="3"/>
  <c r="Y22" i="3"/>
  <c r="L22" i="3"/>
  <c r="Y21" i="3"/>
  <c r="L21" i="3"/>
  <c r="Y20" i="3"/>
  <c r="L20" i="3"/>
  <c r="BM32" i="3"/>
  <c r="AZ32" i="3"/>
  <c r="BM31" i="3"/>
  <c r="AZ31" i="3"/>
  <c r="BM30" i="3"/>
  <c r="AZ30" i="3"/>
  <c r="BM29" i="3"/>
  <c r="AZ29" i="3"/>
  <c r="BM28" i="3"/>
  <c r="AZ28" i="3"/>
  <c r="BM27" i="3"/>
  <c r="AZ27" i="3"/>
  <c r="BM25" i="3"/>
  <c r="AZ25" i="3"/>
  <c r="BM24" i="3"/>
  <c r="AZ24" i="3"/>
  <c r="BM23" i="3"/>
  <c r="AZ23" i="3"/>
  <c r="BM22" i="3"/>
  <c r="AZ22" i="3"/>
  <c r="BM21" i="3"/>
  <c r="AZ21" i="3"/>
  <c r="BM20" i="3"/>
  <c r="AZ20" i="3"/>
  <c r="AV27" i="3"/>
  <c r="AV20" i="3"/>
  <c r="AV21" i="3" s="1"/>
  <c r="AV22" i="3" s="1"/>
  <c r="AV23" i="3" s="1"/>
  <c r="AV24" i="3" s="1"/>
  <c r="AV25" i="3" s="1"/>
  <c r="H21" i="3"/>
  <c r="H22" i="3" s="1"/>
  <c r="H23" i="3" s="1"/>
  <c r="H24" i="3" s="1"/>
  <c r="H28" i="3" s="1"/>
  <c r="H29" i="3" s="1"/>
  <c r="H30" i="3" s="1"/>
  <c r="D20" i="3"/>
  <c r="D21" i="3" s="1"/>
  <c r="D22" i="3" s="1"/>
  <c r="D23" i="3" s="1"/>
  <c r="D24" i="3" s="1"/>
  <c r="D25" i="3" s="1"/>
  <c r="AR25" i="3" s="1"/>
  <c r="AR21" i="3" l="1"/>
  <c r="D27" i="3"/>
  <c r="AR27" i="3" s="1"/>
  <c r="AR24" i="3"/>
  <c r="AR23" i="3"/>
  <c r="AR22" i="3"/>
  <c r="H25" i="3"/>
  <c r="H31" i="3"/>
  <c r="H32" i="3" s="1"/>
  <c r="D28" i="3"/>
  <c r="AV28" i="3"/>
  <c r="AV29" i="3" s="1"/>
  <c r="AV30" i="3" s="1"/>
  <c r="D29" i="3" l="1"/>
  <c r="AR28" i="3"/>
  <c r="AV31" i="3"/>
  <c r="AV32" i="3" s="1"/>
  <c r="D30" i="3" l="1"/>
  <c r="AR29" i="3"/>
  <c r="D31" i="3" l="1"/>
  <c r="AR30" i="3"/>
  <c r="D32" i="3" l="1"/>
  <c r="AR32" i="3" s="1"/>
  <c r="AR31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<sst xmlns="http://schemas.openxmlformats.org/spreadsheetml/2006/main" count="51" uniqueCount="25">
  <si>
    <t>Beginn</t>
  </si>
  <si>
    <t>Feld</t>
  </si>
  <si>
    <t>Beginn:</t>
  </si>
  <si>
    <t>Spielzeit:</t>
  </si>
  <si>
    <t>Pause:</t>
  </si>
  <si>
    <t>Teilnehmer</t>
  </si>
  <si>
    <t>Nr.</t>
  </si>
  <si>
    <t>-</t>
  </si>
  <si>
    <t>Frühjahrsrunde F-Junioren - 1. Spieltag</t>
  </si>
  <si>
    <t>Samstag 18.04.2026</t>
  </si>
  <si>
    <t>1.</t>
  </si>
  <si>
    <t>2.</t>
  </si>
  <si>
    <t>3.</t>
  </si>
  <si>
    <t>4.</t>
  </si>
  <si>
    <t>Mannschaft 1</t>
  </si>
  <si>
    <t>Mannschaft 2</t>
  </si>
  <si>
    <t>Mannschaft 3</t>
  </si>
  <si>
    <t>Mannschaft 4</t>
  </si>
  <si>
    <t>TSV Ausrichter-Verein</t>
  </si>
  <si>
    <t>Feld 1:</t>
  </si>
  <si>
    <t>Feld 2:</t>
  </si>
  <si>
    <t>3 gegen 3 auf insgesamt 4 Mini-Tore</t>
  </si>
  <si>
    <t>4 gegen 4 auf 2 Kleinfeld-Tore</t>
  </si>
  <si>
    <t>Spielpaarungen Team A</t>
  </si>
  <si>
    <t>Spielpaarungen Team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</si>
</sst>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5" fontId="4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0167F-2778-4079-828A-F5E8E234BAE6}">
  <sheetPr codeName="Tabelle3">
    <pageSetUpPr fitToPage="1"/>
  </sheetPr>
  <dimension ref="A1:CA32"/>
  <sheetViews>
    <sheetView tabSelected="1" view="pageBreakPreview" zoomScaleNormal="100" zoomScaleSheetLayoutView="100" workbookViewId="0">
      <selection activeCell="Y23" sqref="Y23:AJ23"/>
    </sheetView>
  </sheetViews>
  <sheetFormatPr baseColWidth="10" defaultRowHeight="16.5" x14ac:dyDescent="0.3"/>
  <cols>
    <col min="1" max="76" width="2.140625" style="1" customWidth="1"/>
    <col min="77" max="16384" width="11.42578125" style="1"/>
  </cols>
  <sheetData>
    <row r="1" spans="1:78" ht="15" customHeight="1" x14ac:dyDescent="0.3">
      <c r="A1" s="59" t="e" vm="1">
        <v>#VALUE!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63" t="s">
        <v>8</v>
      </c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0" t="e" vm="2">
        <v>#VALUE!</v>
      </c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</row>
    <row r="2" spans="1:78" ht="15" customHeight="1" x14ac:dyDescent="0.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</row>
    <row r="3" spans="1:78" ht="15" customHeight="1" x14ac:dyDescent="0.3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6" t="s">
        <v>9</v>
      </c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</row>
    <row r="4" spans="1:78" ht="15" customHeight="1" x14ac:dyDescent="0.3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</row>
    <row r="5" spans="1:78" ht="15" customHeight="1" x14ac:dyDescent="0.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62" t="s">
        <v>18</v>
      </c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</row>
    <row r="6" spans="1:78" ht="15" customHeigh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</row>
    <row r="7" spans="1:78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</row>
    <row r="8" spans="1:78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</row>
    <row r="9" spans="1:78" s="2" customFormat="1" ht="18.75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  <c r="S9" s="7" t="s">
        <v>2</v>
      </c>
      <c r="T9" s="8"/>
      <c r="U9" s="8"/>
      <c r="V9" s="8"/>
      <c r="W9" s="8"/>
      <c r="X9" s="8"/>
      <c r="Y9" s="9">
        <v>0.41666666666666669</v>
      </c>
      <c r="Z9" s="9"/>
      <c r="AA9" s="9"/>
      <c r="AB9" s="9"/>
      <c r="AC9" s="9"/>
      <c r="AD9" s="9"/>
      <c r="AE9" s="10"/>
      <c r="AF9" s="10"/>
      <c r="AG9" s="8" t="s">
        <v>3</v>
      </c>
      <c r="AH9" s="8"/>
      <c r="AI9" s="8"/>
      <c r="AJ9" s="8"/>
      <c r="AK9" s="8"/>
      <c r="AL9" s="8"/>
      <c r="AM9" s="11">
        <v>8</v>
      </c>
      <c r="AN9" s="11"/>
      <c r="AO9" s="11"/>
      <c r="AP9" s="11"/>
      <c r="AQ9" s="11"/>
      <c r="AR9" s="11"/>
      <c r="AS9" s="10"/>
      <c r="AT9" s="10"/>
      <c r="AU9" s="8" t="s">
        <v>4</v>
      </c>
      <c r="AV9" s="8"/>
      <c r="AW9" s="8"/>
      <c r="AX9" s="8"/>
      <c r="AY9" s="8"/>
      <c r="AZ9" s="8"/>
      <c r="BA9" s="11">
        <v>2</v>
      </c>
      <c r="BB9" s="11"/>
      <c r="BC9" s="11"/>
      <c r="BD9" s="11"/>
      <c r="BE9" s="11"/>
      <c r="BF9" s="12"/>
      <c r="BG9" s="61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Z9"/>
    </row>
    <row r="10" spans="1:78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</row>
    <row r="11" spans="1:78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</row>
    <row r="12" spans="1:78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58"/>
      <c r="S12" s="23" t="s">
        <v>5</v>
      </c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5"/>
      <c r="AO12" s="57"/>
      <c r="AP12" s="6"/>
      <c r="AQ12" s="6"/>
      <c r="AR12" s="64" t="s">
        <v>19</v>
      </c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</row>
    <row r="13" spans="1:78" ht="18.75" customHeight="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58"/>
      <c r="S13" s="19" t="s">
        <v>10</v>
      </c>
      <c r="T13" s="20"/>
      <c r="U13" s="21" t="s">
        <v>14</v>
      </c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2"/>
      <c r="AO13" s="57"/>
      <c r="AP13" s="6"/>
      <c r="AQ13" s="6"/>
      <c r="AR13" s="65" t="s">
        <v>22</v>
      </c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</row>
    <row r="14" spans="1:78" ht="18.75" customHeight="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58"/>
      <c r="S14" s="19" t="s">
        <v>11</v>
      </c>
      <c r="T14" s="20"/>
      <c r="U14" s="21" t="s">
        <v>15</v>
      </c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2"/>
      <c r="AO14" s="57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</row>
    <row r="15" spans="1:78" ht="18.7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58"/>
      <c r="S15" s="19" t="s">
        <v>12</v>
      </c>
      <c r="T15" s="20"/>
      <c r="U15" s="21" t="s">
        <v>16</v>
      </c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2"/>
      <c r="AO15" s="57"/>
      <c r="AP15" s="6"/>
      <c r="AQ15" s="6"/>
      <c r="AR15" s="64" t="s">
        <v>20</v>
      </c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</row>
    <row r="16" spans="1:78" ht="18.75" customHeight="1" thickBo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58"/>
      <c r="S16" s="15" t="s">
        <v>13</v>
      </c>
      <c r="T16" s="16"/>
      <c r="U16" s="17" t="s">
        <v>17</v>
      </c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8"/>
      <c r="AO16" s="57"/>
      <c r="AP16" s="6"/>
      <c r="AQ16" s="6"/>
      <c r="AR16" s="65" t="s">
        <v>21</v>
      </c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</row>
    <row r="17" spans="1:79" ht="15" customHeight="1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</row>
    <row r="18" spans="1:79" ht="15" customHeight="1" thickBo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</row>
    <row r="19" spans="1:79" ht="18.75" customHeight="1" thickBot="1" x14ac:dyDescent="0.35">
      <c r="A19" s="35" t="s">
        <v>6</v>
      </c>
      <c r="B19" s="36"/>
      <c r="C19" s="37"/>
      <c r="D19" s="35" t="s">
        <v>0</v>
      </c>
      <c r="E19" s="36"/>
      <c r="F19" s="36"/>
      <c r="G19" s="37"/>
      <c r="H19" s="36" t="s">
        <v>1</v>
      </c>
      <c r="I19" s="36"/>
      <c r="J19" s="36"/>
      <c r="K19" s="36"/>
      <c r="L19" s="35" t="s">
        <v>23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7"/>
      <c r="AK19" s="57"/>
      <c r="AL19" s="6"/>
      <c r="AM19" s="6"/>
      <c r="AN19" s="58"/>
      <c r="AO19" s="35" t="s">
        <v>6</v>
      </c>
      <c r="AP19" s="36"/>
      <c r="AQ19" s="37"/>
      <c r="AR19" s="35" t="s">
        <v>0</v>
      </c>
      <c r="AS19" s="36"/>
      <c r="AT19" s="36"/>
      <c r="AU19" s="37"/>
      <c r="AV19" s="36" t="s">
        <v>1</v>
      </c>
      <c r="AW19" s="36"/>
      <c r="AX19" s="36"/>
      <c r="AY19" s="36"/>
      <c r="AZ19" s="35" t="s">
        <v>24</v>
      </c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</row>
    <row r="20" spans="1:79" ht="18.75" customHeight="1" x14ac:dyDescent="0.3">
      <c r="A20" s="38">
        <v>1</v>
      </c>
      <c r="B20" s="39"/>
      <c r="C20" s="40"/>
      <c r="D20" s="41">
        <f>Y9</f>
        <v>0.41666666666666669</v>
      </c>
      <c r="E20" s="42"/>
      <c r="F20" s="42"/>
      <c r="G20" s="43"/>
      <c r="H20" s="39">
        <v>1</v>
      </c>
      <c r="I20" s="39"/>
      <c r="J20" s="39"/>
      <c r="K20" s="39"/>
      <c r="L20" s="44" t="str">
        <f t="shared" ref="L20:L25" si="0">VLOOKUP($BZ20&amp;".",$S$13:$AN$16,3,0)&amp;"A"</f>
        <v>Mannschaft 1A</v>
      </c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5" t="s">
        <v>7</v>
      </c>
      <c r="Y20" s="26" t="str">
        <f t="shared" ref="Y20:Y25" si="1">VLOOKUP($CA20&amp;".",$S$13:$AN$16,3,0)&amp;"A"</f>
        <v>Mannschaft 2A</v>
      </c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7"/>
      <c r="AK20" s="57"/>
      <c r="AL20" s="6"/>
      <c r="AM20" s="6"/>
      <c r="AN20" s="58"/>
      <c r="AO20" s="38">
        <f>A20</f>
        <v>1</v>
      </c>
      <c r="AP20" s="39"/>
      <c r="AQ20" s="40"/>
      <c r="AR20" s="41">
        <f>D20</f>
        <v>0.41666666666666669</v>
      </c>
      <c r="AS20" s="42"/>
      <c r="AT20" s="42"/>
      <c r="AU20" s="43"/>
      <c r="AV20" s="39">
        <f>H27</f>
        <v>2</v>
      </c>
      <c r="AW20" s="39"/>
      <c r="AX20" s="39"/>
      <c r="AY20" s="39"/>
      <c r="AZ20" s="44" t="str">
        <f t="shared" ref="AZ20:AZ25" si="2">VLOOKUP($BZ20&amp;".",$S$13:$AN$16,3,0)&amp;"B"</f>
        <v>Mannschaft 1B</v>
      </c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5" t="s">
        <v>7</v>
      </c>
      <c r="BM20" s="26" t="str">
        <f t="shared" ref="BM20:BM25" si="3">VLOOKUP($CA20&amp;".",$S$13:$AN$16,3,0)&amp;"B"</f>
        <v>Mannschaft 2B</v>
      </c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7"/>
      <c r="BZ20" s="1">
        <v>1</v>
      </c>
      <c r="CA20" s="1">
        <v>2</v>
      </c>
    </row>
    <row r="21" spans="1:79" ht="18" x14ac:dyDescent="0.3">
      <c r="A21" s="28">
        <v>2</v>
      </c>
      <c r="B21" s="29"/>
      <c r="C21" s="30"/>
      <c r="D21" s="31">
        <f t="shared" ref="D21:D24" si="4">D20+($AM$9/1440)+($BA$9/1440)</f>
        <v>0.4236111111111111</v>
      </c>
      <c r="E21" s="29"/>
      <c r="F21" s="29"/>
      <c r="G21" s="30"/>
      <c r="H21" s="29">
        <f>H20</f>
        <v>1</v>
      </c>
      <c r="I21" s="29"/>
      <c r="J21" s="29"/>
      <c r="K21" s="29"/>
      <c r="L21" s="32" t="str">
        <f t="shared" si="0"/>
        <v>Mannschaft 4A</v>
      </c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" t="s">
        <v>7</v>
      </c>
      <c r="Y21" s="33" t="str">
        <f t="shared" si="1"/>
        <v>Mannschaft 3A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4"/>
      <c r="AK21" s="57"/>
      <c r="AL21" s="6"/>
      <c r="AM21" s="6"/>
      <c r="AN21" s="58"/>
      <c r="AO21" s="28">
        <f t="shared" ref="AO21:AO25" si="5">A21</f>
        <v>2</v>
      </c>
      <c r="AP21" s="29"/>
      <c r="AQ21" s="30"/>
      <c r="AR21" s="31">
        <f t="shared" ref="AR21:AR25" si="6">D21</f>
        <v>0.4236111111111111</v>
      </c>
      <c r="AS21" s="45"/>
      <c r="AT21" s="45"/>
      <c r="AU21" s="46"/>
      <c r="AV21" s="29">
        <f>AV20</f>
        <v>2</v>
      </c>
      <c r="AW21" s="29"/>
      <c r="AX21" s="29"/>
      <c r="AY21" s="29"/>
      <c r="AZ21" s="32" t="str">
        <f t="shared" si="2"/>
        <v>Mannschaft 4B</v>
      </c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" t="s">
        <v>7</v>
      </c>
      <c r="BM21" s="33" t="str">
        <f t="shared" si="3"/>
        <v>Mannschaft 3B</v>
      </c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Z21" s="1">
        <v>4</v>
      </c>
      <c r="CA21" s="1">
        <v>3</v>
      </c>
    </row>
    <row r="22" spans="1:79" ht="18" x14ac:dyDescent="0.3">
      <c r="A22" s="28">
        <v>3</v>
      </c>
      <c r="B22" s="29"/>
      <c r="C22" s="30"/>
      <c r="D22" s="31">
        <f t="shared" si="4"/>
        <v>0.43055555555555552</v>
      </c>
      <c r="E22" s="29"/>
      <c r="F22" s="29"/>
      <c r="G22" s="30"/>
      <c r="H22" s="28">
        <f t="shared" ref="H22:H32" si="7">H21</f>
        <v>1</v>
      </c>
      <c r="I22" s="29"/>
      <c r="J22" s="29"/>
      <c r="K22" s="29"/>
      <c r="L22" s="32" t="str">
        <f t="shared" si="0"/>
        <v>Mannschaft 3A</v>
      </c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" t="s">
        <v>7</v>
      </c>
      <c r="Y22" s="33" t="str">
        <f t="shared" si="1"/>
        <v>Mannschaft 1A</v>
      </c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4"/>
      <c r="AK22" s="57"/>
      <c r="AL22" s="6"/>
      <c r="AM22" s="6"/>
      <c r="AN22" s="58"/>
      <c r="AO22" s="28">
        <f t="shared" si="5"/>
        <v>3</v>
      </c>
      <c r="AP22" s="29"/>
      <c r="AQ22" s="30"/>
      <c r="AR22" s="31">
        <f t="shared" si="6"/>
        <v>0.43055555555555552</v>
      </c>
      <c r="AS22" s="45"/>
      <c r="AT22" s="45"/>
      <c r="AU22" s="46"/>
      <c r="AV22" s="28">
        <f t="shared" ref="AV22:AV32" si="8">AV21</f>
        <v>2</v>
      </c>
      <c r="AW22" s="29"/>
      <c r="AX22" s="29"/>
      <c r="AY22" s="29"/>
      <c r="AZ22" s="32" t="str">
        <f t="shared" si="2"/>
        <v>Mannschaft 3B</v>
      </c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" t="s">
        <v>7</v>
      </c>
      <c r="BM22" s="33" t="str">
        <f t="shared" si="3"/>
        <v>Mannschaft 1B</v>
      </c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Z22" s="1">
        <v>3</v>
      </c>
      <c r="CA22" s="1">
        <v>1</v>
      </c>
    </row>
    <row r="23" spans="1:79" ht="18" x14ac:dyDescent="0.3">
      <c r="A23" s="28">
        <v>4</v>
      </c>
      <c r="B23" s="29"/>
      <c r="C23" s="30"/>
      <c r="D23" s="31">
        <f t="shared" si="4"/>
        <v>0.43749999999999994</v>
      </c>
      <c r="E23" s="29"/>
      <c r="F23" s="29"/>
      <c r="G23" s="30"/>
      <c r="H23" s="28">
        <f t="shared" si="7"/>
        <v>1</v>
      </c>
      <c r="I23" s="29"/>
      <c r="J23" s="29"/>
      <c r="K23" s="29"/>
      <c r="L23" s="32" t="str">
        <f t="shared" si="0"/>
        <v>Mannschaft 4A</v>
      </c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" t="s">
        <v>7</v>
      </c>
      <c r="Y23" s="33" t="str">
        <f t="shared" si="1"/>
        <v>Mannschaft 2A</v>
      </c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4"/>
      <c r="AK23" s="57"/>
      <c r="AL23" s="6"/>
      <c r="AM23" s="6"/>
      <c r="AN23" s="58"/>
      <c r="AO23" s="28">
        <f t="shared" si="5"/>
        <v>4</v>
      </c>
      <c r="AP23" s="29"/>
      <c r="AQ23" s="30"/>
      <c r="AR23" s="31">
        <f t="shared" si="6"/>
        <v>0.43749999999999994</v>
      </c>
      <c r="AS23" s="45"/>
      <c r="AT23" s="45"/>
      <c r="AU23" s="46"/>
      <c r="AV23" s="28">
        <f t="shared" si="8"/>
        <v>2</v>
      </c>
      <c r="AW23" s="29"/>
      <c r="AX23" s="29"/>
      <c r="AY23" s="29"/>
      <c r="AZ23" s="32" t="str">
        <f t="shared" si="2"/>
        <v>Mannschaft 4B</v>
      </c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" t="s">
        <v>7</v>
      </c>
      <c r="BM23" s="33" t="str">
        <f t="shared" si="3"/>
        <v>Mannschaft 2B</v>
      </c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Z23" s="1">
        <v>4</v>
      </c>
      <c r="CA23" s="1">
        <v>2</v>
      </c>
    </row>
    <row r="24" spans="1:79" ht="18" x14ac:dyDescent="0.3">
      <c r="A24" s="28">
        <v>5</v>
      </c>
      <c r="B24" s="29"/>
      <c r="C24" s="30"/>
      <c r="D24" s="31">
        <f t="shared" si="4"/>
        <v>0.44444444444444436</v>
      </c>
      <c r="E24" s="29"/>
      <c r="F24" s="29"/>
      <c r="G24" s="30"/>
      <c r="H24" s="28">
        <f t="shared" si="7"/>
        <v>1</v>
      </c>
      <c r="I24" s="29"/>
      <c r="J24" s="29"/>
      <c r="K24" s="29"/>
      <c r="L24" s="32" t="str">
        <f t="shared" si="0"/>
        <v>Mannschaft 4A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" t="s">
        <v>7</v>
      </c>
      <c r="Y24" s="33" t="str">
        <f t="shared" si="1"/>
        <v>Mannschaft 1A</v>
      </c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4"/>
      <c r="AK24" s="57"/>
      <c r="AL24" s="6"/>
      <c r="AM24" s="6"/>
      <c r="AN24" s="58"/>
      <c r="AO24" s="28">
        <f t="shared" si="5"/>
        <v>5</v>
      </c>
      <c r="AP24" s="29"/>
      <c r="AQ24" s="30"/>
      <c r="AR24" s="31">
        <f t="shared" si="6"/>
        <v>0.44444444444444436</v>
      </c>
      <c r="AS24" s="45"/>
      <c r="AT24" s="45"/>
      <c r="AU24" s="46"/>
      <c r="AV24" s="28">
        <f t="shared" si="8"/>
        <v>2</v>
      </c>
      <c r="AW24" s="29"/>
      <c r="AX24" s="29"/>
      <c r="AY24" s="29"/>
      <c r="AZ24" s="32" t="str">
        <f t="shared" si="2"/>
        <v>Mannschaft 4B</v>
      </c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" t="s">
        <v>7</v>
      </c>
      <c r="BM24" s="33" t="str">
        <f t="shared" si="3"/>
        <v>Mannschaft 1B</v>
      </c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4"/>
      <c r="BZ24" s="1">
        <v>4</v>
      </c>
      <c r="CA24" s="1">
        <v>1</v>
      </c>
    </row>
    <row r="25" spans="1:79" ht="18.75" thickBot="1" x14ac:dyDescent="0.35">
      <c r="A25" s="47">
        <v>6</v>
      </c>
      <c r="B25" s="48"/>
      <c r="C25" s="49"/>
      <c r="D25" s="53">
        <f t="shared" ref="D25:D32" si="9">D24+($AM$9/1440)+($BA$9/1440)</f>
        <v>0.45138888888888878</v>
      </c>
      <c r="E25" s="54"/>
      <c r="F25" s="54"/>
      <c r="G25" s="55"/>
      <c r="H25" s="47">
        <f>H24</f>
        <v>1</v>
      </c>
      <c r="I25" s="48"/>
      <c r="J25" s="48"/>
      <c r="K25" s="49"/>
      <c r="L25" s="52" t="str">
        <f t="shared" si="0"/>
        <v>Mannschaft 2A</v>
      </c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4" t="s">
        <v>7</v>
      </c>
      <c r="Y25" s="50" t="str">
        <f t="shared" si="1"/>
        <v>Mannschaft 3A</v>
      </c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57"/>
      <c r="AL25" s="6"/>
      <c r="AM25" s="6"/>
      <c r="AN25" s="58"/>
      <c r="AO25" s="47">
        <f t="shared" si="5"/>
        <v>6</v>
      </c>
      <c r="AP25" s="48"/>
      <c r="AQ25" s="49"/>
      <c r="AR25" s="53">
        <f t="shared" si="6"/>
        <v>0.45138888888888878</v>
      </c>
      <c r="AS25" s="54"/>
      <c r="AT25" s="54"/>
      <c r="AU25" s="55"/>
      <c r="AV25" s="47">
        <f>AV24</f>
        <v>2</v>
      </c>
      <c r="AW25" s="48"/>
      <c r="AX25" s="48"/>
      <c r="AY25" s="49"/>
      <c r="AZ25" s="52" t="str">
        <f t="shared" si="2"/>
        <v>Mannschaft 2B</v>
      </c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4" t="s">
        <v>7</v>
      </c>
      <c r="BM25" s="50" t="str">
        <f t="shared" si="3"/>
        <v>Mannschaft 3B</v>
      </c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1"/>
      <c r="BZ25" s="1">
        <v>2</v>
      </c>
      <c r="CA25" s="1">
        <v>3</v>
      </c>
    </row>
    <row r="26" spans="1:79" ht="18.75" customHeight="1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40"/>
      <c r="AK26" s="57"/>
      <c r="AL26" s="6"/>
      <c r="AM26" s="6"/>
      <c r="AN26" s="58"/>
      <c r="AO26" s="38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40"/>
    </row>
    <row r="27" spans="1:79" ht="18.75" customHeight="1" x14ac:dyDescent="0.3">
      <c r="A27" s="38">
        <v>7</v>
      </c>
      <c r="B27" s="39"/>
      <c r="C27" s="40"/>
      <c r="D27" s="41">
        <f>D25+($AM$9/1440)*2+($BA$9/1440)*2</f>
        <v>0.46527777777777768</v>
      </c>
      <c r="E27" s="42"/>
      <c r="F27" s="42"/>
      <c r="G27" s="43"/>
      <c r="H27" s="38">
        <v>2</v>
      </c>
      <c r="I27" s="39"/>
      <c r="J27" s="39"/>
      <c r="K27" s="39"/>
      <c r="L27" s="44" t="str">
        <f t="shared" ref="L27:L32" si="10">VLOOKUP($BZ27&amp;".",$S$13:$AN$16,3,0)&amp;"A"</f>
        <v>Mannschaft 3A</v>
      </c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5" t="s">
        <v>7</v>
      </c>
      <c r="Y27" s="26" t="str">
        <f t="shared" ref="Y27:Y32" si="11">VLOOKUP($CA27&amp;".",$S$13:$AN$16,3,0)&amp;"A"</f>
        <v>Mannschaft 4A</v>
      </c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7"/>
      <c r="AK27" s="57"/>
      <c r="AL27" s="6"/>
      <c r="AM27" s="6"/>
      <c r="AN27" s="58"/>
      <c r="AO27" s="38">
        <f>A27</f>
        <v>7</v>
      </c>
      <c r="AP27" s="39"/>
      <c r="AQ27" s="40"/>
      <c r="AR27" s="41">
        <f>D27</f>
        <v>0.46527777777777768</v>
      </c>
      <c r="AS27" s="42"/>
      <c r="AT27" s="42"/>
      <c r="AU27" s="43"/>
      <c r="AV27" s="38">
        <f>H20</f>
        <v>1</v>
      </c>
      <c r="AW27" s="39"/>
      <c r="AX27" s="39"/>
      <c r="AY27" s="39"/>
      <c r="AZ27" s="44" t="str">
        <f t="shared" ref="AZ27:AZ32" si="12">VLOOKUP($BZ27&amp;".",$S$13:$AN$16,3,0)&amp;"B"</f>
        <v>Mannschaft 3B</v>
      </c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5" t="s">
        <v>7</v>
      </c>
      <c r="BM27" s="26" t="str">
        <f t="shared" ref="BM27:BM32" si="13">VLOOKUP($CA27&amp;".",$S$13:$AN$16,3,0)&amp;"B"</f>
        <v>Mannschaft 4B</v>
      </c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7"/>
      <c r="BZ27" s="1">
        <v>3</v>
      </c>
      <c r="CA27" s="1">
        <v>4</v>
      </c>
    </row>
    <row r="28" spans="1:79" ht="18.75" customHeight="1" x14ac:dyDescent="0.3">
      <c r="A28" s="28">
        <v>8</v>
      </c>
      <c r="B28" s="29"/>
      <c r="C28" s="30"/>
      <c r="D28" s="31">
        <f t="shared" si="9"/>
        <v>0.4722222222222221</v>
      </c>
      <c r="E28" s="45"/>
      <c r="F28" s="45"/>
      <c r="G28" s="46"/>
      <c r="H28" s="28">
        <f t="shared" si="7"/>
        <v>2</v>
      </c>
      <c r="I28" s="29"/>
      <c r="J28" s="29"/>
      <c r="K28" s="29"/>
      <c r="L28" s="32" t="str">
        <f t="shared" si="10"/>
        <v>Mannschaft 2A</v>
      </c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" t="s">
        <v>7</v>
      </c>
      <c r="Y28" s="33" t="str">
        <f t="shared" si="11"/>
        <v>Mannschaft 1A</v>
      </c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4"/>
      <c r="AK28" s="57"/>
      <c r="AL28" s="6"/>
      <c r="AM28" s="6"/>
      <c r="AN28" s="58"/>
      <c r="AO28" s="28">
        <f t="shared" ref="AO28:AO32" si="14">A28</f>
        <v>8</v>
      </c>
      <c r="AP28" s="29"/>
      <c r="AQ28" s="30"/>
      <c r="AR28" s="31">
        <f t="shared" ref="AR28:AR32" si="15">D28</f>
        <v>0.4722222222222221</v>
      </c>
      <c r="AS28" s="45"/>
      <c r="AT28" s="45"/>
      <c r="AU28" s="46"/>
      <c r="AV28" s="28">
        <f t="shared" si="8"/>
        <v>1</v>
      </c>
      <c r="AW28" s="29"/>
      <c r="AX28" s="29"/>
      <c r="AY28" s="29"/>
      <c r="AZ28" s="32" t="str">
        <f t="shared" si="12"/>
        <v>Mannschaft 2B</v>
      </c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" t="s">
        <v>7</v>
      </c>
      <c r="BM28" s="33" t="str">
        <f t="shared" si="13"/>
        <v>Mannschaft 1B</v>
      </c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4"/>
      <c r="BZ28" s="1">
        <v>2</v>
      </c>
      <c r="CA28" s="1">
        <v>1</v>
      </c>
    </row>
    <row r="29" spans="1:79" ht="18.75" customHeight="1" x14ac:dyDescent="0.3">
      <c r="A29" s="28">
        <v>9</v>
      </c>
      <c r="B29" s="29"/>
      <c r="C29" s="30"/>
      <c r="D29" s="31">
        <f t="shared" si="9"/>
        <v>0.47916666666666652</v>
      </c>
      <c r="E29" s="45"/>
      <c r="F29" s="45"/>
      <c r="G29" s="46"/>
      <c r="H29" s="28">
        <f t="shared" si="7"/>
        <v>2</v>
      </c>
      <c r="I29" s="29"/>
      <c r="J29" s="29"/>
      <c r="K29" s="29"/>
      <c r="L29" s="32" t="str">
        <f t="shared" si="10"/>
        <v>Mannschaft 2A</v>
      </c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" t="s">
        <v>7</v>
      </c>
      <c r="Y29" s="33" t="str">
        <f t="shared" si="11"/>
        <v>Mannschaft 4A</v>
      </c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4"/>
      <c r="AK29" s="57"/>
      <c r="AL29" s="6"/>
      <c r="AM29" s="6"/>
      <c r="AN29" s="58"/>
      <c r="AO29" s="28">
        <f t="shared" si="14"/>
        <v>9</v>
      </c>
      <c r="AP29" s="29"/>
      <c r="AQ29" s="30"/>
      <c r="AR29" s="31">
        <f t="shared" si="15"/>
        <v>0.47916666666666652</v>
      </c>
      <c r="AS29" s="45"/>
      <c r="AT29" s="45"/>
      <c r="AU29" s="46"/>
      <c r="AV29" s="28">
        <f t="shared" si="8"/>
        <v>1</v>
      </c>
      <c r="AW29" s="29"/>
      <c r="AX29" s="29"/>
      <c r="AY29" s="29"/>
      <c r="AZ29" s="32" t="str">
        <f t="shared" si="12"/>
        <v>Mannschaft 2B</v>
      </c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" t="s">
        <v>7</v>
      </c>
      <c r="BM29" s="33" t="str">
        <f t="shared" si="13"/>
        <v>Mannschaft 4B</v>
      </c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4"/>
      <c r="BZ29" s="1">
        <v>2</v>
      </c>
      <c r="CA29" s="1">
        <v>4</v>
      </c>
    </row>
    <row r="30" spans="1:79" ht="18.75" customHeight="1" x14ac:dyDescent="0.3">
      <c r="A30" s="28">
        <v>10</v>
      </c>
      <c r="B30" s="29"/>
      <c r="C30" s="30"/>
      <c r="D30" s="31">
        <f t="shared" si="9"/>
        <v>0.48611111111111094</v>
      </c>
      <c r="E30" s="45"/>
      <c r="F30" s="45"/>
      <c r="G30" s="46"/>
      <c r="H30" s="28">
        <f t="shared" si="7"/>
        <v>2</v>
      </c>
      <c r="I30" s="29"/>
      <c r="J30" s="29"/>
      <c r="K30" s="29"/>
      <c r="L30" s="32" t="str">
        <f t="shared" si="10"/>
        <v>Mannschaft 1A</v>
      </c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" t="s">
        <v>7</v>
      </c>
      <c r="Y30" s="33" t="str">
        <f t="shared" si="11"/>
        <v>Mannschaft 3A</v>
      </c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4"/>
      <c r="AK30" s="57"/>
      <c r="AL30" s="6"/>
      <c r="AM30" s="6"/>
      <c r="AN30" s="58"/>
      <c r="AO30" s="28">
        <f t="shared" si="14"/>
        <v>10</v>
      </c>
      <c r="AP30" s="29"/>
      <c r="AQ30" s="30"/>
      <c r="AR30" s="31">
        <f t="shared" si="15"/>
        <v>0.48611111111111094</v>
      </c>
      <c r="AS30" s="45"/>
      <c r="AT30" s="45"/>
      <c r="AU30" s="46"/>
      <c r="AV30" s="28">
        <f t="shared" si="8"/>
        <v>1</v>
      </c>
      <c r="AW30" s="29"/>
      <c r="AX30" s="29"/>
      <c r="AY30" s="29"/>
      <c r="AZ30" s="32" t="str">
        <f t="shared" si="12"/>
        <v>Mannschaft 1B</v>
      </c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" t="s">
        <v>7</v>
      </c>
      <c r="BM30" s="33" t="str">
        <f t="shared" si="13"/>
        <v>Mannschaft 3B</v>
      </c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4"/>
      <c r="BZ30" s="1">
        <v>1</v>
      </c>
      <c r="CA30" s="1">
        <v>3</v>
      </c>
    </row>
    <row r="31" spans="1:79" ht="18" x14ac:dyDescent="0.3">
      <c r="A31" s="28">
        <v>11</v>
      </c>
      <c r="B31" s="29"/>
      <c r="C31" s="30"/>
      <c r="D31" s="31">
        <f t="shared" si="9"/>
        <v>0.49305555555555536</v>
      </c>
      <c r="E31" s="45"/>
      <c r="F31" s="45"/>
      <c r="G31" s="46"/>
      <c r="H31" s="28">
        <f>H30</f>
        <v>2</v>
      </c>
      <c r="I31" s="29"/>
      <c r="J31" s="29"/>
      <c r="K31" s="29"/>
      <c r="L31" s="32" t="str">
        <f t="shared" si="10"/>
        <v>Mannschaft 1A</v>
      </c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" t="s">
        <v>7</v>
      </c>
      <c r="Y31" s="33" t="str">
        <f t="shared" si="11"/>
        <v>Mannschaft 4A</v>
      </c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4"/>
      <c r="AK31" s="57"/>
      <c r="AL31" s="6"/>
      <c r="AM31" s="6"/>
      <c r="AN31" s="58"/>
      <c r="AO31" s="28">
        <f t="shared" si="14"/>
        <v>11</v>
      </c>
      <c r="AP31" s="29"/>
      <c r="AQ31" s="30"/>
      <c r="AR31" s="31">
        <f t="shared" si="15"/>
        <v>0.49305555555555536</v>
      </c>
      <c r="AS31" s="45"/>
      <c r="AT31" s="45"/>
      <c r="AU31" s="46"/>
      <c r="AV31" s="28">
        <f>AV30</f>
        <v>1</v>
      </c>
      <c r="AW31" s="29"/>
      <c r="AX31" s="29"/>
      <c r="AY31" s="29"/>
      <c r="AZ31" s="32" t="str">
        <f t="shared" si="12"/>
        <v>Mannschaft 1B</v>
      </c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" t="s">
        <v>7</v>
      </c>
      <c r="BM31" s="33" t="str">
        <f t="shared" si="13"/>
        <v>Mannschaft 4B</v>
      </c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4"/>
      <c r="BZ31" s="1">
        <v>1</v>
      </c>
      <c r="CA31" s="1">
        <v>4</v>
      </c>
    </row>
    <row r="32" spans="1:79" ht="18.75" thickBot="1" x14ac:dyDescent="0.35">
      <c r="A32" s="47">
        <v>12</v>
      </c>
      <c r="B32" s="48"/>
      <c r="C32" s="49"/>
      <c r="D32" s="53">
        <f t="shared" si="9"/>
        <v>0.49999999999999978</v>
      </c>
      <c r="E32" s="54"/>
      <c r="F32" s="54"/>
      <c r="G32" s="55"/>
      <c r="H32" s="47">
        <f t="shared" si="7"/>
        <v>2</v>
      </c>
      <c r="I32" s="48"/>
      <c r="J32" s="48"/>
      <c r="K32" s="48"/>
      <c r="L32" s="52" t="str">
        <f t="shared" si="10"/>
        <v>Mannschaft 3A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4" t="s">
        <v>7</v>
      </c>
      <c r="Y32" s="50" t="str">
        <f t="shared" si="11"/>
        <v>Mannschaft 2A</v>
      </c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  <c r="AK32" s="57"/>
      <c r="AL32" s="6"/>
      <c r="AM32" s="6"/>
      <c r="AN32" s="58"/>
      <c r="AO32" s="47">
        <f t="shared" si="14"/>
        <v>12</v>
      </c>
      <c r="AP32" s="48"/>
      <c r="AQ32" s="49"/>
      <c r="AR32" s="53">
        <f t="shared" si="15"/>
        <v>0.49999999999999978</v>
      </c>
      <c r="AS32" s="54"/>
      <c r="AT32" s="54"/>
      <c r="AU32" s="55"/>
      <c r="AV32" s="47">
        <f t="shared" si="8"/>
        <v>1</v>
      </c>
      <c r="AW32" s="48"/>
      <c r="AX32" s="48"/>
      <c r="AY32" s="48"/>
      <c r="AZ32" s="52" t="str">
        <f t="shared" si="12"/>
        <v>Mannschaft 3B</v>
      </c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4" t="s">
        <v>7</v>
      </c>
      <c r="BM32" s="50" t="str">
        <f t="shared" si="13"/>
        <v>Mannschaft 2B</v>
      </c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1"/>
      <c r="BZ32" s="1">
        <v>3</v>
      </c>
      <c r="CA32" s="1">
        <v>2</v>
      </c>
    </row>
  </sheetData>
  <mergeCells count="194">
    <mergeCell ref="AK26:AN26"/>
    <mergeCell ref="A12:R12"/>
    <mergeCell ref="A13:R13"/>
    <mergeCell ref="A14:R14"/>
    <mergeCell ref="A15:R15"/>
    <mergeCell ref="A16:R16"/>
    <mergeCell ref="BG12:BX12"/>
    <mergeCell ref="BG13:BX13"/>
    <mergeCell ref="BG14:BX14"/>
    <mergeCell ref="BG15:BX15"/>
    <mergeCell ref="BG16:BX16"/>
    <mergeCell ref="AR12:BF12"/>
    <mergeCell ref="AO13:AQ13"/>
    <mergeCell ref="AR13:BF13"/>
    <mergeCell ref="AO14:AQ14"/>
    <mergeCell ref="AR14:BF14"/>
    <mergeCell ref="AO15:AQ15"/>
    <mergeCell ref="AR15:BF15"/>
    <mergeCell ref="AO16:AQ16"/>
    <mergeCell ref="AR16:BF16"/>
    <mergeCell ref="BM25:BX25"/>
    <mergeCell ref="AO25:AQ25"/>
    <mergeCell ref="AR25:AU25"/>
    <mergeCell ref="AO23:AQ23"/>
    <mergeCell ref="AK31:AN31"/>
    <mergeCell ref="AK32:AN32"/>
    <mergeCell ref="A1:R6"/>
    <mergeCell ref="BG1:BX6"/>
    <mergeCell ref="AK25:AN25"/>
    <mergeCell ref="AK27:AN27"/>
    <mergeCell ref="AK28:AN28"/>
    <mergeCell ref="AK29:AN29"/>
    <mergeCell ref="AK30:AN30"/>
    <mergeCell ref="AK22:AN22"/>
    <mergeCell ref="AK23:AN23"/>
    <mergeCell ref="AK24:AN24"/>
    <mergeCell ref="A17:BX17"/>
    <mergeCell ref="A18:BX18"/>
    <mergeCell ref="AK19:AN19"/>
    <mergeCell ref="AK20:AN20"/>
    <mergeCell ref="AK21:AN21"/>
    <mergeCell ref="AR31:AU31"/>
    <mergeCell ref="AO32:AQ32"/>
    <mergeCell ref="AR32:AU32"/>
    <mergeCell ref="BG9:BX9"/>
    <mergeCell ref="AO12:AQ12"/>
    <mergeCell ref="S5:BF6"/>
    <mergeCell ref="S1:BF2"/>
    <mergeCell ref="S3:BF4"/>
    <mergeCell ref="A7:BX7"/>
    <mergeCell ref="A8:BX8"/>
    <mergeCell ref="AV32:AY32"/>
    <mergeCell ref="AZ32:BK32"/>
    <mergeCell ref="BM32:BX32"/>
    <mergeCell ref="AO31:AQ31"/>
    <mergeCell ref="AV31:AY31"/>
    <mergeCell ref="AZ31:BK31"/>
    <mergeCell ref="BM31:BX31"/>
    <mergeCell ref="AO29:AQ29"/>
    <mergeCell ref="AR29:AU29"/>
    <mergeCell ref="AV29:AY29"/>
    <mergeCell ref="AZ29:BK29"/>
    <mergeCell ref="BM29:BX29"/>
    <mergeCell ref="AO30:AQ30"/>
    <mergeCell ref="AR30:AU30"/>
    <mergeCell ref="AV30:AY30"/>
    <mergeCell ref="AZ30:BK30"/>
    <mergeCell ref="BM30:BX30"/>
    <mergeCell ref="AO28:AQ28"/>
    <mergeCell ref="AR28:AU28"/>
    <mergeCell ref="AV25:AY25"/>
    <mergeCell ref="AZ25:BK25"/>
    <mergeCell ref="AV27:AY27"/>
    <mergeCell ref="AZ27:BK27"/>
    <mergeCell ref="BM27:BX27"/>
    <mergeCell ref="AV28:AY28"/>
    <mergeCell ref="AZ28:BK28"/>
    <mergeCell ref="BM28:BX28"/>
    <mergeCell ref="AO26:BX26"/>
    <mergeCell ref="AR27:AU27"/>
    <mergeCell ref="AO27:AQ27"/>
    <mergeCell ref="AR23:AU23"/>
    <mergeCell ref="AV23:AY23"/>
    <mergeCell ref="AZ23:BK23"/>
    <mergeCell ref="BM23:BX23"/>
    <mergeCell ref="AO24:AQ24"/>
    <mergeCell ref="AR24:AU24"/>
    <mergeCell ref="AV24:AY24"/>
    <mergeCell ref="AZ24:BK24"/>
    <mergeCell ref="BM24:BX24"/>
    <mergeCell ref="AO21:AQ21"/>
    <mergeCell ref="AR21:AU21"/>
    <mergeCell ref="AV21:AY21"/>
    <mergeCell ref="AZ21:BK21"/>
    <mergeCell ref="BM21:BX21"/>
    <mergeCell ref="AO22:AQ22"/>
    <mergeCell ref="AR22:AU22"/>
    <mergeCell ref="AV22:AY22"/>
    <mergeCell ref="AZ22:BK22"/>
    <mergeCell ref="BM22:BX22"/>
    <mergeCell ref="AO19:AQ19"/>
    <mergeCell ref="AR19:AU19"/>
    <mergeCell ref="AV19:AY19"/>
    <mergeCell ref="AZ19:BX19"/>
    <mergeCell ref="AO20:AQ20"/>
    <mergeCell ref="AR20:AU20"/>
    <mergeCell ref="AV20:AY20"/>
    <mergeCell ref="AZ20:BK20"/>
    <mergeCell ref="BM20:BX20"/>
    <mergeCell ref="D31:G31"/>
    <mergeCell ref="A30:C30"/>
    <mergeCell ref="D30:G30"/>
    <mergeCell ref="H30:K30"/>
    <mergeCell ref="L30:W30"/>
    <mergeCell ref="Y30:AJ30"/>
    <mergeCell ref="D32:G32"/>
    <mergeCell ref="A32:C32"/>
    <mergeCell ref="H32:K32"/>
    <mergeCell ref="L32:W32"/>
    <mergeCell ref="Y32:AJ32"/>
    <mergeCell ref="A31:C31"/>
    <mergeCell ref="H31:K31"/>
    <mergeCell ref="L31:W31"/>
    <mergeCell ref="Y31:AJ31"/>
    <mergeCell ref="A29:C29"/>
    <mergeCell ref="D29:G29"/>
    <mergeCell ref="H29:K29"/>
    <mergeCell ref="L29:W29"/>
    <mergeCell ref="Y29:AJ29"/>
    <mergeCell ref="A28:C28"/>
    <mergeCell ref="H28:K28"/>
    <mergeCell ref="L28:W28"/>
    <mergeCell ref="Y28:AJ28"/>
    <mergeCell ref="A24:C24"/>
    <mergeCell ref="D24:G24"/>
    <mergeCell ref="H24:K24"/>
    <mergeCell ref="L24:W24"/>
    <mergeCell ref="Y24:AJ24"/>
    <mergeCell ref="D28:G28"/>
    <mergeCell ref="D27:G27"/>
    <mergeCell ref="A27:C27"/>
    <mergeCell ref="H27:K27"/>
    <mergeCell ref="L27:W27"/>
    <mergeCell ref="Y27:AJ27"/>
    <mergeCell ref="A25:C25"/>
    <mergeCell ref="A26:AJ26"/>
    <mergeCell ref="Y25:AJ25"/>
    <mergeCell ref="L25:W25"/>
    <mergeCell ref="H25:K25"/>
    <mergeCell ref="D25:G25"/>
    <mergeCell ref="A23:C23"/>
    <mergeCell ref="D23:G23"/>
    <mergeCell ref="H23:K23"/>
    <mergeCell ref="L23:W23"/>
    <mergeCell ref="Y23:AJ23"/>
    <mergeCell ref="A22:C22"/>
    <mergeCell ref="D22:G22"/>
    <mergeCell ref="H22:K22"/>
    <mergeCell ref="L22:W22"/>
    <mergeCell ref="Y22:AJ22"/>
    <mergeCell ref="Y20:AJ20"/>
    <mergeCell ref="A21:C21"/>
    <mergeCell ref="D21:G21"/>
    <mergeCell ref="H21:K21"/>
    <mergeCell ref="L21:W21"/>
    <mergeCell ref="Y21:AJ21"/>
    <mergeCell ref="A19:C19"/>
    <mergeCell ref="D19:G19"/>
    <mergeCell ref="H19:K19"/>
    <mergeCell ref="L19:AJ19"/>
    <mergeCell ref="A20:C20"/>
    <mergeCell ref="D20:G20"/>
    <mergeCell ref="H20:K20"/>
    <mergeCell ref="L20:W20"/>
    <mergeCell ref="S16:T16"/>
    <mergeCell ref="U16:AN16"/>
    <mergeCell ref="S15:T15"/>
    <mergeCell ref="U15:AN15"/>
    <mergeCell ref="S12:AN12"/>
    <mergeCell ref="S13:T13"/>
    <mergeCell ref="U13:AN13"/>
    <mergeCell ref="S14:T14"/>
    <mergeCell ref="U14:AN14"/>
    <mergeCell ref="A10:BX10"/>
    <mergeCell ref="A11:BX11"/>
    <mergeCell ref="S9:X9"/>
    <mergeCell ref="Y9:AD9"/>
    <mergeCell ref="AE9:AF9"/>
    <mergeCell ref="AG9:AL9"/>
    <mergeCell ref="AM9:AR9"/>
    <mergeCell ref="AS9:AT9"/>
    <mergeCell ref="AU9:AZ9"/>
    <mergeCell ref="BA9:BF9"/>
    <mergeCell ref="A9:R9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 - 4M</vt:lpstr>
      <vt:lpstr>'F - 4M'!Druckbereich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