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D:\Dokumente\Fußball\06 - BJSL\Saison 25-26\Kinderfußball\Spielpläne\"/>
    </mc:Choice>
  </mc:AlternateContent>
  <xr:revisionPtr revIDLastSave="0" documentId="13_ncr:1_{D387A861-0147-4973-B89F-84A0D9619029}" xr6:coauthVersionLast="47" xr6:coauthVersionMax="47" xr10:uidLastSave="{00000000-0000-0000-0000-000000000000}"/>
  <bookViews>
    <workbookView xWindow="-120" yWindow="-120" windowWidth="29040" windowHeight="17640" xr2:uid="{61C1C002-46A9-4B2F-8A48-392799EB7665}"/>
  </bookViews>
  <sheets>
    <sheet name="F - 8M" sheetId="9" r:id="rId1"/>
  </sheets>
  <definedNames>
    <definedName name="_xlnm.Print_Area" localSheetId="0">'F - 8M'!$A$1:$BX$47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9" l="1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AO25" i="9"/>
  <c r="AO26" i="9"/>
  <c r="AO27" i="9"/>
  <c r="AO28" i="9"/>
  <c r="AO29" i="9"/>
  <c r="AO30" i="9"/>
  <c r="AO31" i="9"/>
  <c r="AO32" i="9"/>
  <c r="AO33" i="9"/>
  <c r="AO34" i="9"/>
  <c r="AO35" i="9"/>
  <c r="AO36" i="9"/>
  <c r="AO37" i="9"/>
  <c r="AO38" i="9"/>
  <c r="AO39" i="9"/>
  <c r="AO40" i="9"/>
  <c r="AO41" i="9"/>
  <c r="AO42" i="9"/>
  <c r="AO43" i="9"/>
  <c r="AO44" i="9"/>
  <c r="AO45" i="9"/>
  <c r="AO46" i="9"/>
  <c r="AO47" i="9"/>
  <c r="AR24" i="9"/>
  <c r="AO24" i="9"/>
  <c r="BM44" i="9"/>
  <c r="AZ44" i="9"/>
  <c r="Y44" i="9"/>
  <c r="BM33" i="9"/>
  <c r="AZ33" i="9"/>
  <c r="Y33" i="9"/>
  <c r="BM32" i="9"/>
  <c r="AZ32" i="9"/>
  <c r="Y32" i="9"/>
  <c r="BM47" i="9"/>
  <c r="AZ47" i="9"/>
  <c r="Y47" i="9"/>
  <c r="BM46" i="9"/>
  <c r="AZ46" i="9"/>
  <c r="Y46" i="9"/>
  <c r="BM45" i="9"/>
  <c r="AZ45" i="9"/>
  <c r="Y45" i="9"/>
  <c r="BM43" i="9"/>
  <c r="AZ43" i="9"/>
  <c r="Y43" i="9"/>
  <c r="BM42" i="9"/>
  <c r="AZ42" i="9"/>
  <c r="Y42" i="9"/>
  <c r="BM41" i="9"/>
  <c r="AZ41" i="9"/>
  <c r="Y41" i="9"/>
  <c r="BM40" i="9"/>
  <c r="AZ40" i="9"/>
  <c r="Y40" i="9"/>
  <c r="BM39" i="9"/>
  <c r="AZ39" i="9"/>
  <c r="Y39" i="9"/>
  <c r="BM38" i="9"/>
  <c r="AZ38" i="9"/>
  <c r="Y38" i="9"/>
  <c r="BM37" i="9"/>
  <c r="AZ37" i="9"/>
  <c r="Y37" i="9"/>
  <c r="H37" i="9"/>
  <c r="H38" i="9" s="1"/>
  <c r="H39" i="9" s="1"/>
  <c r="BM36" i="9"/>
  <c r="AZ36" i="9"/>
  <c r="AV36" i="9"/>
  <c r="AV37" i="9" s="1"/>
  <c r="AV38" i="9" s="1"/>
  <c r="AV39" i="9" s="1"/>
  <c r="Y36" i="9"/>
  <c r="BM35" i="9"/>
  <c r="AZ35" i="9"/>
  <c r="Y35" i="9"/>
  <c r="BM34" i="9"/>
  <c r="AZ34" i="9"/>
  <c r="Y34" i="9"/>
  <c r="BM31" i="9"/>
  <c r="AZ31" i="9"/>
  <c r="Y31" i="9"/>
  <c r="BM30" i="9"/>
  <c r="AZ30" i="9"/>
  <c r="Y30" i="9"/>
  <c r="BM29" i="9"/>
  <c r="AZ29" i="9"/>
  <c r="Y29" i="9"/>
  <c r="BM28" i="9"/>
  <c r="AZ28" i="9"/>
  <c r="Y28" i="9"/>
  <c r="BM27" i="9"/>
  <c r="AZ27" i="9"/>
  <c r="Y27" i="9"/>
  <c r="BM26" i="9"/>
  <c r="AZ26" i="9"/>
  <c r="Y26" i="9"/>
  <c r="BM25" i="9"/>
  <c r="AZ25" i="9"/>
  <c r="Y25" i="9"/>
  <c r="H25" i="9"/>
  <c r="H26" i="9" s="1"/>
  <c r="H27" i="9" s="1"/>
  <c r="H28" i="9" s="1"/>
  <c r="H29" i="9" s="1"/>
  <c r="H30" i="9" s="1"/>
  <c r="H31" i="9" s="1"/>
  <c r="H34" i="9" s="1"/>
  <c r="H35" i="9" s="1"/>
  <c r="BM24" i="9"/>
  <c r="AZ24" i="9"/>
  <c r="AV24" i="9"/>
  <c r="AV25" i="9" s="1"/>
  <c r="AV26" i="9" s="1"/>
  <c r="AV27" i="9" s="1"/>
  <c r="AV28" i="9" s="1"/>
  <c r="AV29" i="9" s="1"/>
  <c r="Y24" i="9"/>
  <c r="L24" i="9"/>
  <c r="D24" i="9"/>
  <c r="D25" i="9" s="1"/>
  <c r="AR25" i="9" s="1"/>
  <c r="D26" i="9" l="1"/>
  <c r="AV30" i="9"/>
  <c r="AV31" i="9" s="1"/>
  <c r="AV34" i="9" s="1"/>
  <c r="AV35" i="9" s="1"/>
  <c r="AV32" i="9"/>
  <c r="AV33" i="9" s="1"/>
  <c r="H32" i="9"/>
  <c r="H33" i="9" s="1"/>
  <c r="AV40" i="9"/>
  <c r="AV41" i="9" s="1"/>
  <c r="AV45" i="9" s="1"/>
  <c r="AV46" i="9" s="1"/>
  <c r="AV47" i="9" s="1"/>
  <c r="AV42" i="9"/>
  <c r="AV43" i="9" s="1"/>
  <c r="AV44" i="9" s="1"/>
  <c r="H42" i="9"/>
  <c r="H43" i="9" s="1"/>
  <c r="H44" i="9" s="1"/>
  <c r="H40" i="9"/>
  <c r="H41" i="9" s="1"/>
  <c r="H45" i="9" s="1"/>
  <c r="H46" i="9" s="1"/>
  <c r="H47" i="9" s="1"/>
  <c r="AR26" i="9" l="1"/>
  <c r="D27" i="9"/>
  <c r="D28" i="9" l="1"/>
  <c r="AR27" i="9"/>
  <c r="D29" i="9" l="1"/>
  <c r="AR28" i="9"/>
  <c r="D30" i="9" l="1"/>
  <c r="AR29" i="9"/>
  <c r="D31" i="9" l="1"/>
  <c r="AR30" i="9"/>
  <c r="D32" i="9" l="1"/>
  <c r="AR31" i="9"/>
  <c r="D33" i="9" l="1"/>
  <c r="AR32" i="9"/>
  <c r="D34" i="9" l="1"/>
  <c r="AR33" i="9"/>
  <c r="D35" i="9" l="1"/>
  <c r="AR34" i="9"/>
  <c r="D36" i="9" l="1"/>
  <c r="AR35" i="9"/>
  <c r="D37" i="9" l="1"/>
  <c r="AR36" i="9"/>
  <c r="D38" i="9" l="1"/>
  <c r="AR37" i="9"/>
  <c r="D39" i="9" l="1"/>
  <c r="AR38" i="9"/>
  <c r="D40" i="9" l="1"/>
  <c r="AR39" i="9"/>
  <c r="D41" i="9" l="1"/>
  <c r="AR40" i="9"/>
  <c r="D42" i="9" l="1"/>
  <c r="AR41" i="9"/>
  <c r="D43" i="9" l="1"/>
  <c r="AR42" i="9"/>
  <c r="D44" i="9" l="1"/>
  <c r="AR43" i="9"/>
  <c r="D45" i="9" l="1"/>
  <c r="AR44" i="9"/>
  <c r="D46" i="9" l="1"/>
  <c r="AR45" i="9"/>
  <c r="D47" i="9" l="1"/>
  <c r="AR47" i="9" s="1"/>
  <c r="AR46" i="9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<sst xmlns="http://schemas.openxmlformats.org/spreadsheetml/2006/main" count="83" uniqueCount="33">
  <si>
    <t>Beginn</t>
  </si>
  <si>
    <t>Feld</t>
  </si>
  <si>
    <t>Beginn:</t>
  </si>
  <si>
    <t>Spielzeit:</t>
  </si>
  <si>
    <t>Pause:</t>
  </si>
  <si>
    <t>Teilnehmer</t>
  </si>
  <si>
    <t>Nr.</t>
  </si>
  <si>
    <t>-</t>
  </si>
  <si>
    <t>Frühjahrsrunde F-Junioren - 1. Spieltag</t>
  </si>
  <si>
    <t>Samstag 18.04.2026</t>
  </si>
  <si>
    <t>1.</t>
  </si>
  <si>
    <t>2.</t>
  </si>
  <si>
    <t>3.</t>
  </si>
  <si>
    <t>4.</t>
  </si>
  <si>
    <t>5.</t>
  </si>
  <si>
    <t>6.</t>
  </si>
  <si>
    <t>7.</t>
  </si>
  <si>
    <t>Mannschaft 1</t>
  </si>
  <si>
    <t>Mannschaft 2</t>
  </si>
  <si>
    <t>Mannschaft 3</t>
  </si>
  <si>
    <t>Mannschaft 4</t>
  </si>
  <si>
    <t>Mannschaft 5</t>
  </si>
  <si>
    <t>Mannschaft 6</t>
  </si>
  <si>
    <t>Mannschaft 7</t>
  </si>
  <si>
    <t>TSV Ausrichter-Verein</t>
  </si>
  <si>
    <t>8.</t>
  </si>
  <si>
    <t>Mannschaft 8</t>
  </si>
  <si>
    <t>Feld 1:</t>
  </si>
  <si>
    <t>Feld 2:</t>
  </si>
  <si>
    <t>3 gegen 3 auf insgesamt 4 Mini-Tore</t>
  </si>
  <si>
    <t>4 gegen 4 auf 2 Kleinfeld-Tore</t>
  </si>
  <si>
    <t>Spielpaarungen Team A</t>
  </si>
  <si>
    <t>Spielpaarungen Team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</si>
</sst>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\ &quot;Uhr&quot;"/>
    <numFmt numFmtId="165" formatCode="0\ &quot;min.&quot;"/>
    <numFmt numFmtId="166" formatCode="h:mm;@"/>
  </numFmts>
  <fonts count="11" x14ac:knownFonts="1">
    <font>
      <sz val="11"/>
      <color theme="1"/>
      <name val="Aptos Narrow"/>
      <family val="2"/>
      <scheme val="minor"/>
    </font>
    <font>
      <sz val="10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b/>
      <sz val="22"/>
      <name val="Arial Narrow"/>
      <family val="2"/>
    </font>
    <font>
      <b/>
      <sz val="22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65" fontId="4" fillId="0" borderId="0" xfId="0" applyNumberFormat="1" applyFont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164" fontId="4" fillId="2" borderId="2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left" vertical="center"/>
    </xf>
    <xf numFmtId="165" fontId="4" fillId="2" borderId="3" xfId="0" applyNumberFormat="1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5" xfId="0" applyFont="1" applyBorder="1"/>
    <xf numFmtId="165" fontId="4" fillId="0" borderId="4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6" fillId="0" borderId="10" xfId="0" applyFont="1" applyBorder="1" applyAlignment="1">
      <alignment horizontal="left" vertical="center" indent="1"/>
    </xf>
    <xf numFmtId="0" fontId="6" fillId="0" borderId="11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66" fontId="6" fillId="0" borderId="9" xfId="0" applyNumberFormat="1" applyFont="1" applyBorder="1" applyAlignment="1">
      <alignment horizontal="center" vertical="center"/>
    </xf>
    <xf numFmtId="166" fontId="6" fillId="0" borderId="10" xfId="0" applyNumberFormat="1" applyFont="1" applyBorder="1" applyAlignment="1">
      <alignment horizontal="center" vertical="center"/>
    </xf>
    <xf numFmtId="166" fontId="6" fillId="0" borderId="1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6" fontId="6" fillId="0" borderId="4" xfId="0" applyNumberFormat="1" applyFont="1" applyBorder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66" fontId="6" fillId="0" borderId="5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6" fillId="0" borderId="5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 inden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66" fontId="6" fillId="0" borderId="6" xfId="0" applyNumberFormat="1" applyFont="1" applyBorder="1" applyAlignment="1">
      <alignment horizontal="center" vertical="center"/>
    </xf>
    <xf numFmtId="166" fontId="6" fillId="0" borderId="7" xfId="0" applyNumberFormat="1" applyFont="1" applyBorder="1" applyAlignment="1">
      <alignment horizontal="center" vertical="center"/>
    </xf>
    <xf numFmtId="166" fontId="6" fillId="0" borderId="8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indent="1"/>
    </xf>
    <xf numFmtId="0" fontId="6" fillId="0" borderId="7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CFD70-1F88-435A-BD92-B773A6145D0B}">
  <sheetPr>
    <pageSetUpPr fitToPage="1"/>
  </sheetPr>
  <dimension ref="A1:CA47"/>
  <sheetViews>
    <sheetView tabSelected="1" view="pageBreakPreview" zoomScaleNormal="100" zoomScaleSheetLayoutView="100" workbookViewId="0">
      <selection activeCell="AM9" sqref="AM9:AR9"/>
    </sheetView>
  </sheetViews>
  <sheetFormatPr baseColWidth="10" defaultRowHeight="16.5" x14ac:dyDescent="0.3"/>
  <cols>
    <col min="1" max="76" width="2.140625" style="1" customWidth="1"/>
    <col min="77" max="16384" width="11.42578125" style="1"/>
  </cols>
  <sheetData>
    <row r="1" spans="1:78" ht="15" customHeight="1" x14ac:dyDescent="0.3">
      <c r="A1" s="9" t="e" vm="1">
        <v>#VALUE!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10" t="s">
        <v>8</v>
      </c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1" t="e" vm="2">
        <v>#VALUE!</v>
      </c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</row>
    <row r="2" spans="1:78" ht="15" customHeight="1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</row>
    <row r="3" spans="1:78" ht="15" customHeight="1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12" t="s">
        <v>9</v>
      </c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</row>
    <row r="4" spans="1:78" ht="15" customHeight="1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</row>
    <row r="5" spans="1:78" ht="15" customHeigh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13" t="s">
        <v>24</v>
      </c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</row>
    <row r="6" spans="1:78" ht="15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</row>
    <row r="7" spans="1:78" ht="15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</row>
    <row r="8" spans="1:78" ht="15" customHeight="1" thickBot="1" x14ac:dyDescent="0.3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</row>
    <row r="9" spans="1:78" s="2" customFormat="1" ht="18.75" customHeight="1" thickBot="1" x14ac:dyDescent="0.3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5"/>
      <c r="S9" s="16" t="s">
        <v>2</v>
      </c>
      <c r="T9" s="17"/>
      <c r="U9" s="17"/>
      <c r="V9" s="17"/>
      <c r="W9" s="17"/>
      <c r="X9" s="17"/>
      <c r="Y9" s="18">
        <v>0.41666666666666669</v>
      </c>
      <c r="Z9" s="18"/>
      <c r="AA9" s="18"/>
      <c r="AB9" s="18"/>
      <c r="AC9" s="18"/>
      <c r="AD9" s="18"/>
      <c r="AE9" s="19"/>
      <c r="AF9" s="19"/>
      <c r="AG9" s="17" t="s">
        <v>3</v>
      </c>
      <c r="AH9" s="17"/>
      <c r="AI9" s="17"/>
      <c r="AJ9" s="17"/>
      <c r="AK9" s="17"/>
      <c r="AL9" s="17"/>
      <c r="AM9" s="20">
        <v>6</v>
      </c>
      <c r="AN9" s="20"/>
      <c r="AO9" s="20"/>
      <c r="AP9" s="20"/>
      <c r="AQ9" s="20"/>
      <c r="AR9" s="20"/>
      <c r="AS9" s="19"/>
      <c r="AT9" s="19"/>
      <c r="AU9" s="17" t="s">
        <v>4</v>
      </c>
      <c r="AV9" s="17"/>
      <c r="AW9" s="17"/>
      <c r="AX9" s="17"/>
      <c r="AY9" s="17"/>
      <c r="AZ9" s="17"/>
      <c r="BA9" s="20">
        <v>1</v>
      </c>
      <c r="BB9" s="20"/>
      <c r="BC9" s="20"/>
      <c r="BD9" s="20"/>
      <c r="BE9" s="20"/>
      <c r="BF9" s="21"/>
      <c r="BG9" s="26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Z9"/>
    </row>
    <row r="10" spans="1:78" ht="15" customHeight="1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</row>
    <row r="11" spans="1:78" ht="15" customHeight="1" thickBot="1" x14ac:dyDescent="0.3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</row>
    <row r="12" spans="1:78" ht="18.75" customHeight="1" thickBot="1" x14ac:dyDescent="0.3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7"/>
      <c r="S12" s="27" t="s">
        <v>5</v>
      </c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9"/>
      <c r="AO12" s="8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</row>
    <row r="13" spans="1:78" ht="18.75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7"/>
      <c r="S13" s="22" t="s">
        <v>10</v>
      </c>
      <c r="T13" s="23"/>
      <c r="U13" s="24" t="s">
        <v>17</v>
      </c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5"/>
      <c r="AO13" s="8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</row>
    <row r="14" spans="1:78" ht="18.75" x14ac:dyDescent="0.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7"/>
      <c r="S14" s="22" t="s">
        <v>11</v>
      </c>
      <c r="T14" s="23"/>
      <c r="U14" s="24" t="s">
        <v>18</v>
      </c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5"/>
      <c r="AO14" s="8"/>
      <c r="AP14" s="6"/>
      <c r="AQ14" s="6"/>
      <c r="AR14" s="30" t="s">
        <v>27</v>
      </c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</row>
    <row r="15" spans="1:78" ht="18.75" x14ac:dyDescent="0.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7"/>
      <c r="S15" s="22" t="s">
        <v>12</v>
      </c>
      <c r="T15" s="23"/>
      <c r="U15" s="24" t="s">
        <v>19</v>
      </c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5"/>
      <c r="AO15" s="8"/>
      <c r="AP15" s="6"/>
      <c r="AQ15" s="6"/>
      <c r="AR15" s="31" t="s">
        <v>30</v>
      </c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</row>
    <row r="16" spans="1:78" ht="18.75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7"/>
      <c r="S16" s="22" t="s">
        <v>13</v>
      </c>
      <c r="T16" s="23"/>
      <c r="U16" s="24" t="s">
        <v>20</v>
      </c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5"/>
      <c r="AO16" s="8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</row>
    <row r="17" spans="1:79" ht="18.75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7"/>
      <c r="S17" s="22" t="s">
        <v>14</v>
      </c>
      <c r="T17" s="23"/>
      <c r="U17" s="24" t="s">
        <v>21</v>
      </c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5"/>
      <c r="AO17" s="8"/>
      <c r="AP17" s="6"/>
      <c r="AQ17" s="6"/>
      <c r="AR17" s="30" t="s">
        <v>28</v>
      </c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</row>
    <row r="18" spans="1:79" ht="18.75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7"/>
      <c r="S18" s="22" t="s">
        <v>15</v>
      </c>
      <c r="T18" s="23"/>
      <c r="U18" s="24" t="s">
        <v>22</v>
      </c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5"/>
      <c r="AO18" s="8"/>
      <c r="AP18" s="6"/>
      <c r="AQ18" s="6"/>
      <c r="AR18" s="31" t="s">
        <v>29</v>
      </c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</row>
    <row r="19" spans="1:79" ht="18.75" x14ac:dyDescent="0.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7"/>
      <c r="S19" s="22" t="s">
        <v>16</v>
      </c>
      <c r="T19" s="23"/>
      <c r="U19" s="24" t="s">
        <v>23</v>
      </c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5"/>
      <c r="AO19" s="8"/>
      <c r="AP19" s="6"/>
      <c r="AQ19" s="6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</row>
    <row r="20" spans="1:79" ht="18.75" customHeight="1" thickBot="1" x14ac:dyDescent="0.3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7"/>
      <c r="S20" s="32" t="s">
        <v>25</v>
      </c>
      <c r="T20" s="33"/>
      <c r="U20" s="34" t="s">
        <v>26</v>
      </c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5"/>
      <c r="AO20" s="8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</row>
    <row r="21" spans="1:79" ht="15" customHeight="1" x14ac:dyDescent="0.3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</row>
    <row r="22" spans="1:79" ht="15" customHeight="1" thickBot="1" x14ac:dyDescent="0.3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</row>
    <row r="23" spans="1:79" ht="18.75" customHeight="1" thickBot="1" x14ac:dyDescent="0.35">
      <c r="A23" s="44" t="s">
        <v>6</v>
      </c>
      <c r="B23" s="45"/>
      <c r="C23" s="46"/>
      <c r="D23" s="44" t="s">
        <v>0</v>
      </c>
      <c r="E23" s="45"/>
      <c r="F23" s="45"/>
      <c r="G23" s="46"/>
      <c r="H23" s="45" t="s">
        <v>1</v>
      </c>
      <c r="I23" s="45"/>
      <c r="J23" s="45"/>
      <c r="K23" s="45"/>
      <c r="L23" s="44" t="s">
        <v>31</v>
      </c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6"/>
      <c r="AK23" s="8"/>
      <c r="AL23" s="6"/>
      <c r="AM23" s="6"/>
      <c r="AN23" s="7"/>
      <c r="AO23" s="44" t="s">
        <v>6</v>
      </c>
      <c r="AP23" s="45"/>
      <c r="AQ23" s="46"/>
      <c r="AR23" s="44" t="s">
        <v>0</v>
      </c>
      <c r="AS23" s="45"/>
      <c r="AT23" s="45"/>
      <c r="AU23" s="46"/>
      <c r="AV23" s="45" t="s">
        <v>1</v>
      </c>
      <c r="AW23" s="45"/>
      <c r="AX23" s="45"/>
      <c r="AY23" s="45"/>
      <c r="AZ23" s="44" t="s">
        <v>32</v>
      </c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6"/>
    </row>
    <row r="24" spans="1:79" ht="18.75" customHeight="1" x14ac:dyDescent="0.3">
      <c r="A24" s="38">
        <v>1</v>
      </c>
      <c r="B24" s="39"/>
      <c r="C24" s="40"/>
      <c r="D24" s="41">
        <f>Y9</f>
        <v>0.41666666666666669</v>
      </c>
      <c r="E24" s="42"/>
      <c r="F24" s="42"/>
      <c r="G24" s="43"/>
      <c r="H24" s="39">
        <v>1</v>
      </c>
      <c r="I24" s="39"/>
      <c r="J24" s="39"/>
      <c r="K24" s="39"/>
      <c r="L24" s="56" t="str">
        <f>VLOOKUP($BZ24&amp;".",$S$13:$AN$20,3,0)&amp;"A"</f>
        <v>Mannschaft 1A</v>
      </c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5" t="s">
        <v>7</v>
      </c>
      <c r="Y24" s="36" t="str">
        <f t="shared" ref="Y24:Y47" si="0">VLOOKUP($CA24&amp;".",$S$13:$AN$20,3,0)&amp;"A"</f>
        <v>Mannschaft 7A</v>
      </c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7"/>
      <c r="AK24" s="8"/>
      <c r="AL24" s="6"/>
      <c r="AM24" s="6"/>
      <c r="AN24" s="7"/>
      <c r="AO24" s="38">
        <f>A24</f>
        <v>1</v>
      </c>
      <c r="AP24" s="39"/>
      <c r="AQ24" s="40"/>
      <c r="AR24" s="41">
        <f>D24</f>
        <v>0.41666666666666669</v>
      </c>
      <c r="AS24" s="42"/>
      <c r="AT24" s="42"/>
      <c r="AU24" s="43"/>
      <c r="AV24" s="39">
        <f>H36</f>
        <v>2</v>
      </c>
      <c r="AW24" s="39"/>
      <c r="AX24" s="39"/>
      <c r="AY24" s="39"/>
      <c r="AZ24" s="56" t="str">
        <f t="shared" ref="AZ24:AZ47" si="1">VLOOKUP($BZ24&amp;".",$S$13:$AN$20,3,0)&amp;"B"</f>
        <v>Mannschaft 1B</v>
      </c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5" t="s">
        <v>7</v>
      </c>
      <c r="BM24" s="36" t="str">
        <f t="shared" ref="BM24:BM47" si="2">VLOOKUP($CA24&amp;".",$S$13:$AN$20,3,0)&amp;"B"</f>
        <v>Mannschaft 7B</v>
      </c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7"/>
      <c r="BZ24" s="1">
        <v>1</v>
      </c>
      <c r="CA24" s="1">
        <v>7</v>
      </c>
    </row>
    <row r="25" spans="1:79" ht="18" x14ac:dyDescent="0.3">
      <c r="A25" s="47">
        <v>2</v>
      </c>
      <c r="B25" s="48"/>
      <c r="C25" s="49"/>
      <c r="D25" s="50">
        <f t="shared" ref="D25:D47" si="3">D24+($AM$9/1440)+($BA$9/1440)</f>
        <v>0.42152777777777778</v>
      </c>
      <c r="E25" s="48"/>
      <c r="F25" s="48"/>
      <c r="G25" s="49"/>
      <c r="H25" s="48">
        <f>H24</f>
        <v>1</v>
      </c>
      <c r="I25" s="48"/>
      <c r="J25" s="48"/>
      <c r="K25" s="48"/>
      <c r="L25" s="53" t="str">
        <f t="shared" ref="L25:L47" si="4">VLOOKUP($BZ25&amp;".",$S$13:$AN$20,3,0)&amp;"A"</f>
        <v>Mannschaft 6A</v>
      </c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3" t="s">
        <v>7</v>
      </c>
      <c r="Y25" s="54" t="str">
        <f t="shared" si="0"/>
        <v>Mannschaft 8A</v>
      </c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5"/>
      <c r="AK25" s="8"/>
      <c r="AL25" s="6"/>
      <c r="AM25" s="6"/>
      <c r="AN25" s="7"/>
      <c r="AO25" s="47">
        <f t="shared" ref="AO25:AO47" si="5">A25</f>
        <v>2</v>
      </c>
      <c r="AP25" s="48"/>
      <c r="AQ25" s="49"/>
      <c r="AR25" s="50">
        <f t="shared" ref="AR25:AR47" si="6">D25</f>
        <v>0.42152777777777778</v>
      </c>
      <c r="AS25" s="51"/>
      <c r="AT25" s="51"/>
      <c r="AU25" s="52"/>
      <c r="AV25" s="48">
        <f>AV24</f>
        <v>2</v>
      </c>
      <c r="AW25" s="48"/>
      <c r="AX25" s="48"/>
      <c r="AY25" s="48"/>
      <c r="AZ25" s="53" t="str">
        <f t="shared" si="1"/>
        <v>Mannschaft 6B</v>
      </c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3" t="s">
        <v>7</v>
      </c>
      <c r="BM25" s="54" t="str">
        <f t="shared" si="2"/>
        <v>Mannschaft 8B</v>
      </c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5"/>
      <c r="BZ25" s="1">
        <v>6</v>
      </c>
      <c r="CA25" s="1">
        <v>8</v>
      </c>
    </row>
    <row r="26" spans="1:79" ht="18" x14ac:dyDescent="0.3">
      <c r="A26" s="47">
        <v>3</v>
      </c>
      <c r="B26" s="48"/>
      <c r="C26" s="49"/>
      <c r="D26" s="50">
        <f t="shared" si="3"/>
        <v>0.42638888888888887</v>
      </c>
      <c r="E26" s="51"/>
      <c r="F26" s="51"/>
      <c r="G26" s="52"/>
      <c r="H26" s="47">
        <f t="shared" ref="H26:H47" si="7">H25</f>
        <v>1</v>
      </c>
      <c r="I26" s="48"/>
      <c r="J26" s="48"/>
      <c r="K26" s="48"/>
      <c r="L26" s="53" t="str">
        <f t="shared" si="4"/>
        <v>Mannschaft 2A</v>
      </c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3" t="s">
        <v>7</v>
      </c>
      <c r="Y26" s="54" t="str">
        <f t="shared" si="0"/>
        <v>Mannschaft 5A</v>
      </c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5"/>
      <c r="AK26" s="8"/>
      <c r="AL26" s="6"/>
      <c r="AM26" s="6"/>
      <c r="AN26" s="7"/>
      <c r="AO26" s="47">
        <f t="shared" si="5"/>
        <v>3</v>
      </c>
      <c r="AP26" s="48"/>
      <c r="AQ26" s="49"/>
      <c r="AR26" s="50">
        <f t="shared" si="6"/>
        <v>0.42638888888888887</v>
      </c>
      <c r="AS26" s="51"/>
      <c r="AT26" s="51"/>
      <c r="AU26" s="52"/>
      <c r="AV26" s="47">
        <f t="shared" ref="AV26:AV47" si="8">AV25</f>
        <v>2</v>
      </c>
      <c r="AW26" s="48"/>
      <c r="AX26" s="48"/>
      <c r="AY26" s="48"/>
      <c r="AZ26" s="53" t="str">
        <f t="shared" si="1"/>
        <v>Mannschaft 2B</v>
      </c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3" t="s">
        <v>7</v>
      </c>
      <c r="BM26" s="54" t="str">
        <f t="shared" si="2"/>
        <v>Mannschaft 5B</v>
      </c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5"/>
      <c r="BZ26" s="1">
        <v>2</v>
      </c>
      <c r="CA26" s="1">
        <v>5</v>
      </c>
    </row>
    <row r="27" spans="1:79" ht="18" x14ac:dyDescent="0.3">
      <c r="A27" s="47">
        <v>4</v>
      </c>
      <c r="B27" s="48"/>
      <c r="C27" s="49"/>
      <c r="D27" s="50">
        <f t="shared" si="3"/>
        <v>0.43124999999999997</v>
      </c>
      <c r="E27" s="51"/>
      <c r="F27" s="51"/>
      <c r="G27" s="52"/>
      <c r="H27" s="47">
        <f t="shared" si="7"/>
        <v>1</v>
      </c>
      <c r="I27" s="48"/>
      <c r="J27" s="48"/>
      <c r="K27" s="48"/>
      <c r="L27" s="53" t="str">
        <f t="shared" si="4"/>
        <v>Mannschaft 4A</v>
      </c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3" t="s">
        <v>7</v>
      </c>
      <c r="Y27" s="54" t="str">
        <f t="shared" si="0"/>
        <v>Mannschaft 3A</v>
      </c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5"/>
      <c r="AK27" s="8"/>
      <c r="AL27" s="6"/>
      <c r="AM27" s="6"/>
      <c r="AN27" s="7"/>
      <c r="AO27" s="47">
        <f t="shared" si="5"/>
        <v>4</v>
      </c>
      <c r="AP27" s="48"/>
      <c r="AQ27" s="49"/>
      <c r="AR27" s="50">
        <f t="shared" si="6"/>
        <v>0.43124999999999997</v>
      </c>
      <c r="AS27" s="51"/>
      <c r="AT27" s="51"/>
      <c r="AU27" s="52"/>
      <c r="AV27" s="47">
        <f t="shared" si="8"/>
        <v>2</v>
      </c>
      <c r="AW27" s="48"/>
      <c r="AX27" s="48"/>
      <c r="AY27" s="48"/>
      <c r="AZ27" s="53" t="str">
        <f t="shared" si="1"/>
        <v>Mannschaft 4B</v>
      </c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3" t="s">
        <v>7</v>
      </c>
      <c r="BM27" s="54" t="str">
        <f t="shared" si="2"/>
        <v>Mannschaft 3B</v>
      </c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5"/>
      <c r="BZ27" s="1">
        <v>4</v>
      </c>
      <c r="CA27" s="1">
        <v>3</v>
      </c>
    </row>
    <row r="28" spans="1:79" ht="18" x14ac:dyDescent="0.3">
      <c r="A28" s="47">
        <v>5</v>
      </c>
      <c r="B28" s="48"/>
      <c r="C28" s="49"/>
      <c r="D28" s="50">
        <f t="shared" si="3"/>
        <v>0.43611111111111106</v>
      </c>
      <c r="E28" s="51"/>
      <c r="F28" s="51"/>
      <c r="G28" s="52"/>
      <c r="H28" s="47">
        <f t="shared" si="7"/>
        <v>1</v>
      </c>
      <c r="I28" s="48"/>
      <c r="J28" s="48"/>
      <c r="K28" s="48"/>
      <c r="L28" s="53" t="str">
        <f t="shared" si="4"/>
        <v>Mannschaft 6A</v>
      </c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3" t="s">
        <v>7</v>
      </c>
      <c r="Y28" s="54" t="str">
        <f t="shared" si="0"/>
        <v>Mannschaft 1A</v>
      </c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5"/>
      <c r="AK28" s="8"/>
      <c r="AL28" s="6"/>
      <c r="AM28" s="6"/>
      <c r="AN28" s="7"/>
      <c r="AO28" s="47">
        <f t="shared" si="5"/>
        <v>5</v>
      </c>
      <c r="AP28" s="48"/>
      <c r="AQ28" s="49"/>
      <c r="AR28" s="50">
        <f t="shared" si="6"/>
        <v>0.43611111111111106</v>
      </c>
      <c r="AS28" s="51"/>
      <c r="AT28" s="51"/>
      <c r="AU28" s="52"/>
      <c r="AV28" s="47">
        <f t="shared" si="8"/>
        <v>2</v>
      </c>
      <c r="AW28" s="48"/>
      <c r="AX28" s="48"/>
      <c r="AY28" s="48"/>
      <c r="AZ28" s="53" t="str">
        <f t="shared" si="1"/>
        <v>Mannschaft 6B</v>
      </c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3" t="s">
        <v>7</v>
      </c>
      <c r="BM28" s="54" t="str">
        <f t="shared" si="2"/>
        <v>Mannschaft 1B</v>
      </c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5"/>
      <c r="BZ28" s="1">
        <v>6</v>
      </c>
      <c r="CA28" s="1">
        <v>1</v>
      </c>
    </row>
    <row r="29" spans="1:79" ht="18" x14ac:dyDescent="0.3">
      <c r="A29" s="47">
        <v>6</v>
      </c>
      <c r="B29" s="48"/>
      <c r="C29" s="49"/>
      <c r="D29" s="50">
        <f t="shared" si="3"/>
        <v>0.44097222222222215</v>
      </c>
      <c r="E29" s="51"/>
      <c r="F29" s="51"/>
      <c r="G29" s="52"/>
      <c r="H29" s="47">
        <f t="shared" si="7"/>
        <v>1</v>
      </c>
      <c r="I29" s="48"/>
      <c r="J29" s="48"/>
      <c r="K29" s="48"/>
      <c r="L29" s="53" t="str">
        <f t="shared" si="4"/>
        <v>Mannschaft 5A</v>
      </c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3" t="s">
        <v>7</v>
      </c>
      <c r="Y29" s="54" t="str">
        <f t="shared" si="0"/>
        <v>Mannschaft 7A</v>
      </c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5"/>
      <c r="AK29" s="8"/>
      <c r="AL29" s="6"/>
      <c r="AM29" s="6"/>
      <c r="AN29" s="7"/>
      <c r="AO29" s="47">
        <f t="shared" si="5"/>
        <v>6</v>
      </c>
      <c r="AP29" s="48"/>
      <c r="AQ29" s="49"/>
      <c r="AR29" s="50">
        <f t="shared" si="6"/>
        <v>0.44097222222222215</v>
      </c>
      <c r="AS29" s="51"/>
      <c r="AT29" s="51"/>
      <c r="AU29" s="52"/>
      <c r="AV29" s="47">
        <f t="shared" si="8"/>
        <v>2</v>
      </c>
      <c r="AW29" s="48"/>
      <c r="AX29" s="48"/>
      <c r="AY29" s="48"/>
      <c r="AZ29" s="53" t="str">
        <f t="shared" si="1"/>
        <v>Mannschaft 5B</v>
      </c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3" t="s">
        <v>7</v>
      </c>
      <c r="BM29" s="54" t="str">
        <f t="shared" si="2"/>
        <v>Mannschaft 7B</v>
      </c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5"/>
      <c r="BZ29" s="1">
        <v>5</v>
      </c>
      <c r="CA29" s="1">
        <v>7</v>
      </c>
    </row>
    <row r="30" spans="1:79" ht="18" x14ac:dyDescent="0.3">
      <c r="A30" s="47">
        <v>7</v>
      </c>
      <c r="B30" s="48"/>
      <c r="C30" s="49"/>
      <c r="D30" s="50">
        <f t="shared" si="3"/>
        <v>0.44583333333333325</v>
      </c>
      <c r="E30" s="51"/>
      <c r="F30" s="51"/>
      <c r="G30" s="52"/>
      <c r="H30" s="47">
        <f t="shared" si="7"/>
        <v>1</v>
      </c>
      <c r="I30" s="48"/>
      <c r="J30" s="48"/>
      <c r="K30" s="48"/>
      <c r="L30" s="53" t="str">
        <f t="shared" si="4"/>
        <v>Mannschaft 8A</v>
      </c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3" t="s">
        <v>7</v>
      </c>
      <c r="Y30" s="54" t="str">
        <f t="shared" si="0"/>
        <v>Mannschaft 4A</v>
      </c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5"/>
      <c r="AK30" s="8"/>
      <c r="AL30" s="6"/>
      <c r="AM30" s="6"/>
      <c r="AN30" s="7"/>
      <c r="AO30" s="47">
        <f t="shared" si="5"/>
        <v>7</v>
      </c>
      <c r="AP30" s="48"/>
      <c r="AQ30" s="49"/>
      <c r="AR30" s="50">
        <f t="shared" si="6"/>
        <v>0.44583333333333325</v>
      </c>
      <c r="AS30" s="51"/>
      <c r="AT30" s="51"/>
      <c r="AU30" s="52"/>
      <c r="AV30" s="47">
        <f t="shared" si="8"/>
        <v>2</v>
      </c>
      <c r="AW30" s="48"/>
      <c r="AX30" s="48"/>
      <c r="AY30" s="48"/>
      <c r="AZ30" s="53" t="str">
        <f t="shared" si="1"/>
        <v>Mannschaft 8B</v>
      </c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3" t="s">
        <v>7</v>
      </c>
      <c r="BM30" s="54" t="str">
        <f t="shared" si="2"/>
        <v>Mannschaft 4B</v>
      </c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5"/>
      <c r="BZ30" s="1">
        <v>8</v>
      </c>
      <c r="CA30" s="1">
        <v>4</v>
      </c>
    </row>
    <row r="31" spans="1:79" ht="18" x14ac:dyDescent="0.3">
      <c r="A31" s="47">
        <v>8</v>
      </c>
      <c r="B31" s="48"/>
      <c r="C31" s="49"/>
      <c r="D31" s="50">
        <f t="shared" si="3"/>
        <v>0.45069444444444434</v>
      </c>
      <c r="E31" s="51"/>
      <c r="F31" s="51"/>
      <c r="G31" s="52"/>
      <c r="H31" s="47">
        <f t="shared" si="7"/>
        <v>1</v>
      </c>
      <c r="I31" s="48"/>
      <c r="J31" s="48"/>
      <c r="K31" s="48"/>
      <c r="L31" s="53" t="str">
        <f t="shared" si="4"/>
        <v>Mannschaft 3A</v>
      </c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3" t="s">
        <v>7</v>
      </c>
      <c r="Y31" s="54" t="str">
        <f t="shared" si="0"/>
        <v>Mannschaft 2A</v>
      </c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5"/>
      <c r="AK31" s="8"/>
      <c r="AL31" s="6"/>
      <c r="AM31" s="6"/>
      <c r="AN31" s="7"/>
      <c r="AO31" s="47">
        <f t="shared" si="5"/>
        <v>8</v>
      </c>
      <c r="AP31" s="48"/>
      <c r="AQ31" s="49"/>
      <c r="AR31" s="50">
        <f t="shared" si="6"/>
        <v>0.45069444444444434</v>
      </c>
      <c r="AS31" s="51"/>
      <c r="AT31" s="51"/>
      <c r="AU31" s="52"/>
      <c r="AV31" s="47">
        <f t="shared" si="8"/>
        <v>2</v>
      </c>
      <c r="AW31" s="48"/>
      <c r="AX31" s="48"/>
      <c r="AY31" s="48"/>
      <c r="AZ31" s="53" t="str">
        <f t="shared" si="1"/>
        <v>Mannschaft 3B</v>
      </c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3" t="s">
        <v>7</v>
      </c>
      <c r="BM31" s="54" t="str">
        <f t="shared" si="2"/>
        <v>Mannschaft 2B</v>
      </c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5"/>
      <c r="BZ31" s="1">
        <v>3</v>
      </c>
      <c r="CA31" s="1">
        <v>2</v>
      </c>
    </row>
    <row r="32" spans="1:79" ht="18" x14ac:dyDescent="0.3">
      <c r="A32" s="47">
        <v>9</v>
      </c>
      <c r="B32" s="48"/>
      <c r="C32" s="49"/>
      <c r="D32" s="50">
        <f t="shared" si="3"/>
        <v>0.45555555555555544</v>
      </c>
      <c r="E32" s="51"/>
      <c r="F32" s="51"/>
      <c r="G32" s="52"/>
      <c r="H32" s="47">
        <f>H29</f>
        <v>1</v>
      </c>
      <c r="I32" s="48"/>
      <c r="J32" s="48"/>
      <c r="K32" s="48"/>
      <c r="L32" s="53" t="str">
        <f t="shared" si="4"/>
        <v>Mannschaft 1A</v>
      </c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3" t="s">
        <v>7</v>
      </c>
      <c r="Y32" s="54" t="str">
        <f t="shared" si="0"/>
        <v>Mannschaft 5A</v>
      </c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5"/>
      <c r="AK32" s="8"/>
      <c r="AL32" s="6"/>
      <c r="AM32" s="6"/>
      <c r="AN32" s="7"/>
      <c r="AO32" s="47">
        <f t="shared" si="5"/>
        <v>9</v>
      </c>
      <c r="AP32" s="48"/>
      <c r="AQ32" s="49"/>
      <c r="AR32" s="50">
        <f t="shared" si="6"/>
        <v>0.45555555555555544</v>
      </c>
      <c r="AS32" s="51"/>
      <c r="AT32" s="51"/>
      <c r="AU32" s="52"/>
      <c r="AV32" s="47">
        <f>AV29</f>
        <v>2</v>
      </c>
      <c r="AW32" s="48"/>
      <c r="AX32" s="48"/>
      <c r="AY32" s="48"/>
      <c r="AZ32" s="53" t="str">
        <f t="shared" si="1"/>
        <v>Mannschaft 1B</v>
      </c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3" t="s">
        <v>7</v>
      </c>
      <c r="BM32" s="54" t="str">
        <f t="shared" si="2"/>
        <v>Mannschaft 5B</v>
      </c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5"/>
      <c r="BZ32" s="1">
        <v>1</v>
      </c>
      <c r="CA32" s="1">
        <v>5</v>
      </c>
    </row>
    <row r="33" spans="1:79" ht="18" x14ac:dyDescent="0.3">
      <c r="A33" s="47">
        <v>10</v>
      </c>
      <c r="B33" s="48"/>
      <c r="C33" s="49"/>
      <c r="D33" s="50">
        <f t="shared" si="3"/>
        <v>0.46041666666666653</v>
      </c>
      <c r="E33" s="51"/>
      <c r="F33" s="51"/>
      <c r="G33" s="52"/>
      <c r="H33" s="47">
        <f t="shared" si="7"/>
        <v>1</v>
      </c>
      <c r="I33" s="48"/>
      <c r="J33" s="48"/>
      <c r="K33" s="48"/>
      <c r="L33" s="53" t="str">
        <f t="shared" si="4"/>
        <v>Mannschaft 4A</v>
      </c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3" t="s">
        <v>7</v>
      </c>
      <c r="Y33" s="54" t="str">
        <f t="shared" si="0"/>
        <v>Mannschaft 6A</v>
      </c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5"/>
      <c r="AK33" s="8"/>
      <c r="AL33" s="6"/>
      <c r="AM33" s="6"/>
      <c r="AN33" s="7"/>
      <c r="AO33" s="47">
        <f t="shared" si="5"/>
        <v>10</v>
      </c>
      <c r="AP33" s="48"/>
      <c r="AQ33" s="49"/>
      <c r="AR33" s="50">
        <f t="shared" si="6"/>
        <v>0.46041666666666653</v>
      </c>
      <c r="AS33" s="51"/>
      <c r="AT33" s="51"/>
      <c r="AU33" s="52"/>
      <c r="AV33" s="47">
        <f t="shared" si="8"/>
        <v>2</v>
      </c>
      <c r="AW33" s="48"/>
      <c r="AX33" s="48"/>
      <c r="AY33" s="48"/>
      <c r="AZ33" s="53" t="str">
        <f t="shared" si="1"/>
        <v>Mannschaft 4B</v>
      </c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3" t="s">
        <v>7</v>
      </c>
      <c r="BM33" s="54" t="str">
        <f t="shared" si="2"/>
        <v>Mannschaft 6B</v>
      </c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5"/>
      <c r="BZ33" s="1">
        <v>4</v>
      </c>
      <c r="CA33" s="1">
        <v>6</v>
      </c>
    </row>
    <row r="34" spans="1:79" ht="18" x14ac:dyDescent="0.3">
      <c r="A34" s="47">
        <v>11</v>
      </c>
      <c r="B34" s="48"/>
      <c r="C34" s="49"/>
      <c r="D34" s="50">
        <f t="shared" si="3"/>
        <v>0.46527777777777762</v>
      </c>
      <c r="E34" s="51"/>
      <c r="F34" s="51"/>
      <c r="G34" s="52"/>
      <c r="H34" s="47">
        <f>H31</f>
        <v>1</v>
      </c>
      <c r="I34" s="48"/>
      <c r="J34" s="48"/>
      <c r="K34" s="48"/>
      <c r="L34" s="53" t="str">
        <f t="shared" si="4"/>
        <v>Mannschaft 7A</v>
      </c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3" t="s">
        <v>7</v>
      </c>
      <c r="Y34" s="54" t="str">
        <f t="shared" si="0"/>
        <v>Mannschaft 3A</v>
      </c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5"/>
      <c r="AK34" s="8"/>
      <c r="AL34" s="6"/>
      <c r="AM34" s="6"/>
      <c r="AN34" s="7"/>
      <c r="AO34" s="47">
        <f t="shared" si="5"/>
        <v>11</v>
      </c>
      <c r="AP34" s="48"/>
      <c r="AQ34" s="49"/>
      <c r="AR34" s="50">
        <f t="shared" si="6"/>
        <v>0.46527777777777762</v>
      </c>
      <c r="AS34" s="51"/>
      <c r="AT34" s="51"/>
      <c r="AU34" s="52"/>
      <c r="AV34" s="47">
        <f>AV31</f>
        <v>2</v>
      </c>
      <c r="AW34" s="48"/>
      <c r="AX34" s="48"/>
      <c r="AY34" s="48"/>
      <c r="AZ34" s="53" t="str">
        <f t="shared" si="1"/>
        <v>Mannschaft 7B</v>
      </c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3" t="s">
        <v>7</v>
      </c>
      <c r="BM34" s="54" t="str">
        <f t="shared" si="2"/>
        <v>Mannschaft 3B</v>
      </c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5"/>
      <c r="BZ34" s="1">
        <v>7</v>
      </c>
      <c r="CA34" s="1">
        <v>3</v>
      </c>
    </row>
    <row r="35" spans="1:79" ht="18.75" thickBot="1" x14ac:dyDescent="0.35">
      <c r="A35" s="57">
        <v>12</v>
      </c>
      <c r="B35" s="58"/>
      <c r="C35" s="59"/>
      <c r="D35" s="60">
        <f t="shared" si="3"/>
        <v>0.47013888888888872</v>
      </c>
      <c r="E35" s="61"/>
      <c r="F35" s="61"/>
      <c r="G35" s="62"/>
      <c r="H35" s="57">
        <f t="shared" si="7"/>
        <v>1</v>
      </c>
      <c r="I35" s="58"/>
      <c r="J35" s="58"/>
      <c r="K35" s="58"/>
      <c r="L35" s="63" t="str">
        <f t="shared" si="4"/>
        <v>Mannschaft 2A</v>
      </c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4" t="s">
        <v>7</v>
      </c>
      <c r="Y35" s="64" t="str">
        <f t="shared" si="0"/>
        <v>Mannschaft 8A</v>
      </c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5"/>
      <c r="AK35" s="8"/>
      <c r="AL35" s="6"/>
      <c r="AM35" s="6"/>
      <c r="AN35" s="7"/>
      <c r="AO35" s="57">
        <f t="shared" si="5"/>
        <v>12</v>
      </c>
      <c r="AP35" s="58"/>
      <c r="AQ35" s="59"/>
      <c r="AR35" s="60">
        <f t="shared" si="6"/>
        <v>0.47013888888888872</v>
      </c>
      <c r="AS35" s="61"/>
      <c r="AT35" s="61"/>
      <c r="AU35" s="62"/>
      <c r="AV35" s="57">
        <f t="shared" si="8"/>
        <v>2</v>
      </c>
      <c r="AW35" s="58"/>
      <c r="AX35" s="58"/>
      <c r="AY35" s="58"/>
      <c r="AZ35" s="63" t="str">
        <f t="shared" si="1"/>
        <v>Mannschaft 2B</v>
      </c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4" t="s">
        <v>7</v>
      </c>
      <c r="BM35" s="64" t="str">
        <f t="shared" si="2"/>
        <v>Mannschaft 8B</v>
      </c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5"/>
      <c r="BZ35" s="1">
        <v>2</v>
      </c>
      <c r="CA35" s="1">
        <v>8</v>
      </c>
    </row>
    <row r="36" spans="1:79" ht="18" x14ac:dyDescent="0.3">
      <c r="A36" s="38">
        <v>13</v>
      </c>
      <c r="B36" s="39"/>
      <c r="C36" s="40"/>
      <c r="D36" s="41">
        <f t="shared" si="3"/>
        <v>0.47499999999999981</v>
      </c>
      <c r="E36" s="42"/>
      <c r="F36" s="42"/>
      <c r="G36" s="43"/>
      <c r="H36" s="47">
        <v>2</v>
      </c>
      <c r="I36" s="48"/>
      <c r="J36" s="48"/>
      <c r="K36" s="48"/>
      <c r="L36" s="56" t="str">
        <f t="shared" si="4"/>
        <v>Mannschaft 4A</v>
      </c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" t="s">
        <v>7</v>
      </c>
      <c r="Y36" s="36" t="str">
        <f t="shared" si="0"/>
        <v>Mannschaft 1A</v>
      </c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7"/>
      <c r="AK36" s="8"/>
      <c r="AL36" s="6"/>
      <c r="AM36" s="6"/>
      <c r="AN36" s="7"/>
      <c r="AO36" s="38">
        <f t="shared" si="5"/>
        <v>13</v>
      </c>
      <c r="AP36" s="39"/>
      <c r="AQ36" s="40"/>
      <c r="AR36" s="41">
        <f t="shared" si="6"/>
        <v>0.47499999999999981</v>
      </c>
      <c r="AS36" s="42"/>
      <c r="AT36" s="42"/>
      <c r="AU36" s="43"/>
      <c r="AV36" s="47">
        <f>H24</f>
        <v>1</v>
      </c>
      <c r="AW36" s="48"/>
      <c r="AX36" s="48"/>
      <c r="AY36" s="48"/>
      <c r="AZ36" s="56" t="str">
        <f t="shared" si="1"/>
        <v>Mannschaft 4B</v>
      </c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" t="s">
        <v>7</v>
      </c>
      <c r="BM36" s="36" t="str">
        <f t="shared" si="2"/>
        <v>Mannschaft 1B</v>
      </c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7"/>
      <c r="BZ36" s="1">
        <v>4</v>
      </c>
      <c r="CA36" s="1">
        <v>1</v>
      </c>
    </row>
    <row r="37" spans="1:79" ht="18" x14ac:dyDescent="0.3">
      <c r="A37" s="47">
        <v>14</v>
      </c>
      <c r="B37" s="48"/>
      <c r="C37" s="49"/>
      <c r="D37" s="50">
        <f t="shared" si="3"/>
        <v>0.47986111111111091</v>
      </c>
      <c r="E37" s="51"/>
      <c r="F37" s="51"/>
      <c r="G37" s="52"/>
      <c r="H37" s="47">
        <f t="shared" si="7"/>
        <v>2</v>
      </c>
      <c r="I37" s="48"/>
      <c r="J37" s="48"/>
      <c r="K37" s="48"/>
      <c r="L37" s="53" t="str">
        <f t="shared" si="4"/>
        <v>Mannschaft 3A</v>
      </c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3" t="s">
        <v>7</v>
      </c>
      <c r="Y37" s="54" t="str">
        <f t="shared" si="0"/>
        <v>Mannschaft 5A</v>
      </c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5"/>
      <c r="AK37" s="8"/>
      <c r="AL37" s="6"/>
      <c r="AM37" s="6"/>
      <c r="AN37" s="7"/>
      <c r="AO37" s="47">
        <f t="shared" si="5"/>
        <v>14</v>
      </c>
      <c r="AP37" s="48"/>
      <c r="AQ37" s="49"/>
      <c r="AR37" s="50">
        <f t="shared" si="6"/>
        <v>0.47986111111111091</v>
      </c>
      <c r="AS37" s="51"/>
      <c r="AT37" s="51"/>
      <c r="AU37" s="52"/>
      <c r="AV37" s="47">
        <f t="shared" si="8"/>
        <v>1</v>
      </c>
      <c r="AW37" s="48"/>
      <c r="AX37" s="48"/>
      <c r="AY37" s="48"/>
      <c r="AZ37" s="53" t="str">
        <f t="shared" si="1"/>
        <v>Mannschaft 3B</v>
      </c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3" t="s">
        <v>7</v>
      </c>
      <c r="BM37" s="54" t="str">
        <f t="shared" si="2"/>
        <v>Mannschaft 5B</v>
      </c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5"/>
      <c r="BZ37" s="1">
        <v>3</v>
      </c>
      <c r="CA37" s="1">
        <v>5</v>
      </c>
    </row>
    <row r="38" spans="1:79" ht="18" x14ac:dyDescent="0.3">
      <c r="A38" s="47">
        <v>15</v>
      </c>
      <c r="B38" s="48"/>
      <c r="C38" s="49"/>
      <c r="D38" s="50">
        <f t="shared" si="3"/>
        <v>0.484722222222222</v>
      </c>
      <c r="E38" s="51"/>
      <c r="F38" s="51"/>
      <c r="G38" s="52"/>
      <c r="H38" s="47">
        <f t="shared" si="7"/>
        <v>2</v>
      </c>
      <c r="I38" s="48"/>
      <c r="J38" s="48"/>
      <c r="K38" s="48"/>
      <c r="L38" s="53" t="str">
        <f t="shared" si="4"/>
        <v>Mannschaft 6A</v>
      </c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3" t="s">
        <v>7</v>
      </c>
      <c r="Y38" s="54" t="str">
        <f t="shared" si="0"/>
        <v>Mannschaft 2A</v>
      </c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5"/>
      <c r="AK38" s="8"/>
      <c r="AL38" s="6"/>
      <c r="AM38" s="6"/>
      <c r="AN38" s="7"/>
      <c r="AO38" s="47">
        <f t="shared" si="5"/>
        <v>15</v>
      </c>
      <c r="AP38" s="48"/>
      <c r="AQ38" s="49"/>
      <c r="AR38" s="50">
        <f t="shared" si="6"/>
        <v>0.484722222222222</v>
      </c>
      <c r="AS38" s="51"/>
      <c r="AT38" s="51"/>
      <c r="AU38" s="52"/>
      <c r="AV38" s="47">
        <f t="shared" si="8"/>
        <v>1</v>
      </c>
      <c r="AW38" s="48"/>
      <c r="AX38" s="48"/>
      <c r="AY38" s="48"/>
      <c r="AZ38" s="53" t="str">
        <f t="shared" si="1"/>
        <v>Mannschaft 6B</v>
      </c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3" t="s">
        <v>7</v>
      </c>
      <c r="BM38" s="54" t="str">
        <f t="shared" si="2"/>
        <v>Mannschaft 2B</v>
      </c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5"/>
      <c r="BZ38" s="1">
        <v>6</v>
      </c>
      <c r="CA38" s="1">
        <v>2</v>
      </c>
    </row>
    <row r="39" spans="1:79" ht="18" x14ac:dyDescent="0.3">
      <c r="A39" s="47">
        <v>16</v>
      </c>
      <c r="B39" s="48"/>
      <c r="C39" s="49"/>
      <c r="D39" s="50">
        <f t="shared" si="3"/>
        <v>0.48958333333333309</v>
      </c>
      <c r="E39" s="51"/>
      <c r="F39" s="51"/>
      <c r="G39" s="52"/>
      <c r="H39" s="47">
        <f t="shared" si="7"/>
        <v>2</v>
      </c>
      <c r="I39" s="48"/>
      <c r="J39" s="48"/>
      <c r="K39" s="48"/>
      <c r="L39" s="53" t="str">
        <f t="shared" si="4"/>
        <v>Mannschaft 8A</v>
      </c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3" t="s">
        <v>7</v>
      </c>
      <c r="Y39" s="54" t="str">
        <f t="shared" si="0"/>
        <v>Mannschaft 7A</v>
      </c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5"/>
      <c r="AK39" s="8"/>
      <c r="AL39" s="6"/>
      <c r="AM39" s="6"/>
      <c r="AN39" s="7"/>
      <c r="AO39" s="47">
        <f t="shared" si="5"/>
        <v>16</v>
      </c>
      <c r="AP39" s="48"/>
      <c r="AQ39" s="49"/>
      <c r="AR39" s="50">
        <f t="shared" si="6"/>
        <v>0.48958333333333309</v>
      </c>
      <c r="AS39" s="51"/>
      <c r="AT39" s="51"/>
      <c r="AU39" s="52"/>
      <c r="AV39" s="47">
        <f t="shared" si="8"/>
        <v>1</v>
      </c>
      <c r="AW39" s="48"/>
      <c r="AX39" s="48"/>
      <c r="AY39" s="48"/>
      <c r="AZ39" s="53" t="str">
        <f t="shared" si="1"/>
        <v>Mannschaft 8B</v>
      </c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3" t="s">
        <v>7</v>
      </c>
      <c r="BM39" s="54" t="str">
        <f t="shared" si="2"/>
        <v>Mannschaft 7B</v>
      </c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5"/>
      <c r="BZ39" s="1">
        <v>8</v>
      </c>
      <c r="CA39" s="1">
        <v>7</v>
      </c>
    </row>
    <row r="40" spans="1:79" ht="18" x14ac:dyDescent="0.3">
      <c r="A40" s="47">
        <v>17</v>
      </c>
      <c r="B40" s="48"/>
      <c r="C40" s="49"/>
      <c r="D40" s="50">
        <f t="shared" si="3"/>
        <v>0.49444444444444419</v>
      </c>
      <c r="E40" s="51"/>
      <c r="F40" s="51"/>
      <c r="G40" s="52"/>
      <c r="H40" s="47">
        <f t="shared" si="7"/>
        <v>2</v>
      </c>
      <c r="I40" s="48"/>
      <c r="J40" s="48"/>
      <c r="K40" s="48"/>
      <c r="L40" s="53" t="str">
        <f t="shared" si="4"/>
        <v>Mannschaft 1A</v>
      </c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3" t="s">
        <v>7</v>
      </c>
      <c r="Y40" s="54" t="str">
        <f t="shared" si="0"/>
        <v>Mannschaft 3A</v>
      </c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5"/>
      <c r="AK40" s="8"/>
      <c r="AL40" s="6"/>
      <c r="AM40" s="6"/>
      <c r="AN40" s="7"/>
      <c r="AO40" s="47">
        <f t="shared" si="5"/>
        <v>17</v>
      </c>
      <c r="AP40" s="48"/>
      <c r="AQ40" s="49"/>
      <c r="AR40" s="50">
        <f t="shared" si="6"/>
        <v>0.49444444444444419</v>
      </c>
      <c r="AS40" s="51"/>
      <c r="AT40" s="51"/>
      <c r="AU40" s="52"/>
      <c r="AV40" s="47">
        <f t="shared" si="8"/>
        <v>1</v>
      </c>
      <c r="AW40" s="48"/>
      <c r="AX40" s="48"/>
      <c r="AY40" s="48"/>
      <c r="AZ40" s="53" t="str">
        <f t="shared" si="1"/>
        <v>Mannschaft 1B</v>
      </c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3" t="s">
        <v>7</v>
      </c>
      <c r="BM40" s="54" t="str">
        <f t="shared" si="2"/>
        <v>Mannschaft 3B</v>
      </c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5"/>
      <c r="BZ40" s="1">
        <v>1</v>
      </c>
      <c r="CA40" s="1">
        <v>3</v>
      </c>
    </row>
    <row r="41" spans="1:79" ht="18" x14ac:dyDescent="0.3">
      <c r="A41" s="47">
        <v>18</v>
      </c>
      <c r="B41" s="48"/>
      <c r="C41" s="49"/>
      <c r="D41" s="50">
        <f t="shared" si="3"/>
        <v>0.49930555555555528</v>
      </c>
      <c r="E41" s="51"/>
      <c r="F41" s="51"/>
      <c r="G41" s="52"/>
      <c r="H41" s="47">
        <f t="shared" si="7"/>
        <v>2</v>
      </c>
      <c r="I41" s="48"/>
      <c r="J41" s="48"/>
      <c r="K41" s="48"/>
      <c r="L41" s="53" t="str">
        <f t="shared" si="4"/>
        <v>Mannschaft 2A</v>
      </c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3" t="s">
        <v>7</v>
      </c>
      <c r="Y41" s="54" t="str">
        <f t="shared" si="0"/>
        <v>Mannschaft 4A</v>
      </c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5"/>
      <c r="AK41" s="8"/>
      <c r="AL41" s="6"/>
      <c r="AM41" s="6"/>
      <c r="AN41" s="7"/>
      <c r="AO41" s="47">
        <f t="shared" si="5"/>
        <v>18</v>
      </c>
      <c r="AP41" s="48"/>
      <c r="AQ41" s="49"/>
      <c r="AR41" s="50">
        <f t="shared" si="6"/>
        <v>0.49930555555555528</v>
      </c>
      <c r="AS41" s="51"/>
      <c r="AT41" s="51"/>
      <c r="AU41" s="52"/>
      <c r="AV41" s="47">
        <f t="shared" si="8"/>
        <v>1</v>
      </c>
      <c r="AW41" s="48"/>
      <c r="AX41" s="48"/>
      <c r="AY41" s="48"/>
      <c r="AZ41" s="53" t="str">
        <f t="shared" si="1"/>
        <v>Mannschaft 2B</v>
      </c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3" t="s">
        <v>7</v>
      </c>
      <c r="BM41" s="54" t="str">
        <f t="shared" si="2"/>
        <v>Mannschaft 4B</v>
      </c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5"/>
      <c r="BZ41" s="1">
        <v>2</v>
      </c>
      <c r="CA41" s="1">
        <v>4</v>
      </c>
    </row>
    <row r="42" spans="1:79" ht="18" x14ac:dyDescent="0.3">
      <c r="A42" s="47">
        <v>19</v>
      </c>
      <c r="B42" s="48"/>
      <c r="C42" s="49"/>
      <c r="D42" s="50">
        <f t="shared" si="3"/>
        <v>0.50416666666666643</v>
      </c>
      <c r="E42" s="51"/>
      <c r="F42" s="51"/>
      <c r="G42" s="52"/>
      <c r="H42" s="47">
        <f>H39</f>
        <v>2</v>
      </c>
      <c r="I42" s="48"/>
      <c r="J42" s="48"/>
      <c r="K42" s="48"/>
      <c r="L42" s="53" t="str">
        <f t="shared" si="4"/>
        <v>Mannschaft 5A</v>
      </c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3" t="s">
        <v>7</v>
      </c>
      <c r="Y42" s="54" t="str">
        <f t="shared" si="0"/>
        <v>Mannschaft 8A</v>
      </c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5"/>
      <c r="AK42" s="8"/>
      <c r="AL42" s="6"/>
      <c r="AM42" s="6"/>
      <c r="AN42" s="7"/>
      <c r="AO42" s="47">
        <f t="shared" si="5"/>
        <v>19</v>
      </c>
      <c r="AP42" s="48"/>
      <c r="AQ42" s="49"/>
      <c r="AR42" s="50">
        <f t="shared" si="6"/>
        <v>0.50416666666666643</v>
      </c>
      <c r="AS42" s="51"/>
      <c r="AT42" s="51"/>
      <c r="AU42" s="52"/>
      <c r="AV42" s="47">
        <f>AV39</f>
        <v>1</v>
      </c>
      <c r="AW42" s="48"/>
      <c r="AX42" s="48"/>
      <c r="AY42" s="48"/>
      <c r="AZ42" s="53" t="str">
        <f t="shared" si="1"/>
        <v>Mannschaft 5B</v>
      </c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3" t="s">
        <v>7</v>
      </c>
      <c r="BM42" s="54" t="str">
        <f t="shared" si="2"/>
        <v>Mannschaft 8B</v>
      </c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5"/>
      <c r="BZ42" s="1">
        <v>5</v>
      </c>
      <c r="CA42" s="1">
        <v>8</v>
      </c>
    </row>
    <row r="43" spans="1:79" ht="18" x14ac:dyDescent="0.3">
      <c r="A43" s="47">
        <v>20</v>
      </c>
      <c r="B43" s="48"/>
      <c r="C43" s="49"/>
      <c r="D43" s="50">
        <f t="shared" si="3"/>
        <v>0.50902777777777752</v>
      </c>
      <c r="E43" s="51"/>
      <c r="F43" s="51"/>
      <c r="G43" s="52"/>
      <c r="H43" s="47">
        <f t="shared" si="7"/>
        <v>2</v>
      </c>
      <c r="I43" s="48"/>
      <c r="J43" s="48"/>
      <c r="K43" s="48"/>
      <c r="L43" s="53" t="str">
        <f t="shared" si="4"/>
        <v>Mannschaft 7A</v>
      </c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3" t="s">
        <v>7</v>
      </c>
      <c r="Y43" s="54" t="str">
        <f t="shared" si="0"/>
        <v>Mannschaft 6A</v>
      </c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5"/>
      <c r="AK43" s="8"/>
      <c r="AL43" s="6"/>
      <c r="AM43" s="6"/>
      <c r="AN43" s="7"/>
      <c r="AO43" s="47">
        <f t="shared" si="5"/>
        <v>20</v>
      </c>
      <c r="AP43" s="48"/>
      <c r="AQ43" s="49"/>
      <c r="AR43" s="50">
        <f t="shared" si="6"/>
        <v>0.50902777777777752</v>
      </c>
      <c r="AS43" s="51"/>
      <c r="AT43" s="51"/>
      <c r="AU43" s="52"/>
      <c r="AV43" s="47">
        <f t="shared" si="8"/>
        <v>1</v>
      </c>
      <c r="AW43" s="48"/>
      <c r="AX43" s="48"/>
      <c r="AY43" s="48"/>
      <c r="AZ43" s="53" t="str">
        <f t="shared" si="1"/>
        <v>Mannschaft 7B</v>
      </c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3" t="s">
        <v>7</v>
      </c>
      <c r="BM43" s="54" t="str">
        <f t="shared" si="2"/>
        <v>Mannschaft 6B</v>
      </c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5"/>
      <c r="BZ43" s="1">
        <v>7</v>
      </c>
      <c r="CA43" s="1">
        <v>6</v>
      </c>
    </row>
    <row r="44" spans="1:79" ht="18" x14ac:dyDescent="0.3">
      <c r="A44" s="47">
        <v>21</v>
      </c>
      <c r="B44" s="48"/>
      <c r="C44" s="49"/>
      <c r="D44" s="50">
        <f t="shared" si="3"/>
        <v>0.51388888888888862</v>
      </c>
      <c r="E44" s="51"/>
      <c r="F44" s="51"/>
      <c r="G44" s="52"/>
      <c r="H44" s="47">
        <f t="shared" si="7"/>
        <v>2</v>
      </c>
      <c r="I44" s="48"/>
      <c r="J44" s="48"/>
      <c r="K44" s="48"/>
      <c r="L44" s="53" t="str">
        <f t="shared" si="4"/>
        <v>Mannschaft 2A</v>
      </c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3" t="s">
        <v>7</v>
      </c>
      <c r="Y44" s="54" t="str">
        <f t="shared" si="0"/>
        <v>Mannschaft 1A</v>
      </c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5"/>
      <c r="AK44" s="8"/>
      <c r="AL44" s="6"/>
      <c r="AM44" s="6"/>
      <c r="AN44" s="7"/>
      <c r="AO44" s="47">
        <f t="shared" si="5"/>
        <v>21</v>
      </c>
      <c r="AP44" s="48"/>
      <c r="AQ44" s="49"/>
      <c r="AR44" s="50">
        <f t="shared" si="6"/>
        <v>0.51388888888888862</v>
      </c>
      <c r="AS44" s="51"/>
      <c r="AT44" s="51"/>
      <c r="AU44" s="52"/>
      <c r="AV44" s="47">
        <f t="shared" si="8"/>
        <v>1</v>
      </c>
      <c r="AW44" s="48"/>
      <c r="AX44" s="48"/>
      <c r="AY44" s="48"/>
      <c r="AZ44" s="53" t="str">
        <f t="shared" si="1"/>
        <v>Mannschaft 2B</v>
      </c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3" t="s">
        <v>7</v>
      </c>
      <c r="BM44" s="54" t="str">
        <f t="shared" si="2"/>
        <v>Mannschaft 1B</v>
      </c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5"/>
      <c r="BZ44" s="1">
        <v>2</v>
      </c>
      <c r="CA44" s="1">
        <v>1</v>
      </c>
    </row>
    <row r="45" spans="1:79" ht="18" x14ac:dyDescent="0.3">
      <c r="A45" s="47">
        <v>22</v>
      </c>
      <c r="B45" s="48"/>
      <c r="C45" s="49"/>
      <c r="D45" s="50">
        <f t="shared" si="3"/>
        <v>0.51874999999999971</v>
      </c>
      <c r="E45" s="51"/>
      <c r="F45" s="51"/>
      <c r="G45" s="52"/>
      <c r="H45" s="47">
        <f>H41</f>
        <v>2</v>
      </c>
      <c r="I45" s="48"/>
      <c r="J45" s="48"/>
      <c r="K45" s="48"/>
      <c r="L45" s="53" t="str">
        <f t="shared" si="4"/>
        <v>Mannschaft 8A</v>
      </c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3" t="s">
        <v>7</v>
      </c>
      <c r="Y45" s="54" t="str">
        <f t="shared" si="0"/>
        <v>Mannschaft 3A</v>
      </c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5"/>
      <c r="AK45" s="8"/>
      <c r="AL45" s="6"/>
      <c r="AM45" s="6"/>
      <c r="AN45" s="7"/>
      <c r="AO45" s="47">
        <f t="shared" si="5"/>
        <v>22</v>
      </c>
      <c r="AP45" s="48"/>
      <c r="AQ45" s="49"/>
      <c r="AR45" s="50">
        <f t="shared" si="6"/>
        <v>0.51874999999999971</v>
      </c>
      <c r="AS45" s="51"/>
      <c r="AT45" s="51"/>
      <c r="AU45" s="52"/>
      <c r="AV45" s="47">
        <f>AV41</f>
        <v>1</v>
      </c>
      <c r="AW45" s="48"/>
      <c r="AX45" s="48"/>
      <c r="AY45" s="48"/>
      <c r="AZ45" s="53" t="str">
        <f t="shared" si="1"/>
        <v>Mannschaft 8B</v>
      </c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3" t="s">
        <v>7</v>
      </c>
      <c r="BM45" s="54" t="str">
        <f t="shared" si="2"/>
        <v>Mannschaft 3B</v>
      </c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5"/>
      <c r="BZ45" s="1">
        <v>8</v>
      </c>
      <c r="CA45" s="1">
        <v>3</v>
      </c>
    </row>
    <row r="46" spans="1:79" ht="18" x14ac:dyDescent="0.3">
      <c r="A46" s="47">
        <v>23</v>
      </c>
      <c r="B46" s="48"/>
      <c r="C46" s="49"/>
      <c r="D46" s="50">
        <f t="shared" si="3"/>
        <v>0.52361111111111081</v>
      </c>
      <c r="E46" s="51"/>
      <c r="F46" s="51"/>
      <c r="G46" s="52"/>
      <c r="H46" s="47">
        <f t="shared" si="7"/>
        <v>2</v>
      </c>
      <c r="I46" s="48"/>
      <c r="J46" s="48"/>
      <c r="K46" s="48"/>
      <c r="L46" s="53" t="str">
        <f t="shared" si="4"/>
        <v>Mannschaft 4A</v>
      </c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3" t="s">
        <v>7</v>
      </c>
      <c r="Y46" s="54" t="str">
        <f t="shared" si="0"/>
        <v>Mannschaft 7A</v>
      </c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5"/>
      <c r="AK46" s="8"/>
      <c r="AL46" s="6"/>
      <c r="AM46" s="6"/>
      <c r="AN46" s="7"/>
      <c r="AO46" s="47">
        <f t="shared" si="5"/>
        <v>23</v>
      </c>
      <c r="AP46" s="48"/>
      <c r="AQ46" s="49"/>
      <c r="AR46" s="50">
        <f t="shared" si="6"/>
        <v>0.52361111111111081</v>
      </c>
      <c r="AS46" s="51"/>
      <c r="AT46" s="51"/>
      <c r="AU46" s="52"/>
      <c r="AV46" s="47">
        <f t="shared" si="8"/>
        <v>1</v>
      </c>
      <c r="AW46" s="48"/>
      <c r="AX46" s="48"/>
      <c r="AY46" s="48"/>
      <c r="AZ46" s="53" t="str">
        <f t="shared" si="1"/>
        <v>Mannschaft 4B</v>
      </c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3" t="s">
        <v>7</v>
      </c>
      <c r="BM46" s="54" t="str">
        <f t="shared" si="2"/>
        <v>Mannschaft 7B</v>
      </c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5"/>
      <c r="BZ46" s="1">
        <v>4</v>
      </c>
      <c r="CA46" s="1">
        <v>7</v>
      </c>
    </row>
    <row r="47" spans="1:79" ht="18.75" thickBot="1" x14ac:dyDescent="0.35">
      <c r="A47" s="57">
        <v>24</v>
      </c>
      <c r="B47" s="58"/>
      <c r="C47" s="59"/>
      <c r="D47" s="60">
        <f t="shared" si="3"/>
        <v>0.5284722222222219</v>
      </c>
      <c r="E47" s="61"/>
      <c r="F47" s="61"/>
      <c r="G47" s="62"/>
      <c r="H47" s="57">
        <f t="shared" si="7"/>
        <v>2</v>
      </c>
      <c r="I47" s="58"/>
      <c r="J47" s="58"/>
      <c r="K47" s="58"/>
      <c r="L47" s="63" t="str">
        <f t="shared" si="4"/>
        <v>Mannschaft 6A</v>
      </c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4" t="s">
        <v>7</v>
      </c>
      <c r="Y47" s="64" t="str">
        <f t="shared" si="0"/>
        <v>Mannschaft 5A</v>
      </c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5"/>
      <c r="AK47" s="8"/>
      <c r="AL47" s="6"/>
      <c r="AM47" s="6"/>
      <c r="AN47" s="7"/>
      <c r="AO47" s="57">
        <f t="shared" si="5"/>
        <v>24</v>
      </c>
      <c r="AP47" s="58"/>
      <c r="AQ47" s="59"/>
      <c r="AR47" s="60">
        <f t="shared" si="6"/>
        <v>0.5284722222222219</v>
      </c>
      <c r="AS47" s="61"/>
      <c r="AT47" s="61"/>
      <c r="AU47" s="62"/>
      <c r="AV47" s="57">
        <f t="shared" si="8"/>
        <v>1</v>
      </c>
      <c r="AW47" s="58"/>
      <c r="AX47" s="58"/>
      <c r="AY47" s="58"/>
      <c r="AZ47" s="63" t="str">
        <f t="shared" si="1"/>
        <v>Mannschaft 6B</v>
      </c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4" t="s">
        <v>7</v>
      </c>
      <c r="BM47" s="64" t="str">
        <f t="shared" si="2"/>
        <v>Mannschaft 5B</v>
      </c>
      <c r="BN47" s="64"/>
      <c r="BO47" s="64"/>
      <c r="BP47" s="64"/>
      <c r="BQ47" s="64"/>
      <c r="BR47" s="64"/>
      <c r="BS47" s="64"/>
      <c r="BT47" s="64"/>
      <c r="BU47" s="64"/>
      <c r="BV47" s="64"/>
      <c r="BW47" s="64"/>
      <c r="BX47" s="65"/>
      <c r="BZ47" s="1">
        <v>6</v>
      </c>
      <c r="CA47" s="1">
        <v>5</v>
      </c>
    </row>
  </sheetData>
  <mergeCells count="347">
    <mergeCell ref="A1:R6"/>
    <mergeCell ref="S1:BF2"/>
    <mergeCell ref="BG1:BX6"/>
    <mergeCell ref="S3:BF4"/>
    <mergeCell ref="S5:BF6"/>
    <mergeCell ref="A7:BX7"/>
    <mergeCell ref="A8:BX8"/>
    <mergeCell ref="A9:R9"/>
    <mergeCell ref="S9:X9"/>
    <mergeCell ref="Y9:AD9"/>
    <mergeCell ref="AE9:AF9"/>
    <mergeCell ref="AG9:AL9"/>
    <mergeCell ref="AM9:AR9"/>
    <mergeCell ref="AS9:AT9"/>
    <mergeCell ref="AU9:AZ9"/>
    <mergeCell ref="BA9:BF9"/>
    <mergeCell ref="A13:R13"/>
    <mergeCell ref="S13:T13"/>
    <mergeCell ref="U13:AN13"/>
    <mergeCell ref="AO13:AQ13"/>
    <mergeCell ref="AR13:BF13"/>
    <mergeCell ref="BG13:BX13"/>
    <mergeCell ref="BG9:BX9"/>
    <mergeCell ref="A10:BX10"/>
    <mergeCell ref="A11:BX11"/>
    <mergeCell ref="A12:R12"/>
    <mergeCell ref="S12:AN12"/>
    <mergeCell ref="AO12:AQ12"/>
    <mergeCell ref="AR12:BF12"/>
    <mergeCell ref="BG12:BX12"/>
    <mergeCell ref="A15:R15"/>
    <mergeCell ref="S15:T15"/>
    <mergeCell ref="U15:AN15"/>
    <mergeCell ref="AO15:AQ15"/>
    <mergeCell ref="AR15:BF15"/>
    <mergeCell ref="BG15:BX15"/>
    <mergeCell ref="A14:R14"/>
    <mergeCell ref="S14:T14"/>
    <mergeCell ref="U14:AN14"/>
    <mergeCell ref="AO14:AQ14"/>
    <mergeCell ref="AR14:BF14"/>
    <mergeCell ref="BG14:BX14"/>
    <mergeCell ref="A17:R17"/>
    <mergeCell ref="S17:T17"/>
    <mergeCell ref="U17:AN17"/>
    <mergeCell ref="AO17:AQ17"/>
    <mergeCell ref="AR17:BF17"/>
    <mergeCell ref="BG17:BX17"/>
    <mergeCell ref="A16:R16"/>
    <mergeCell ref="S16:T16"/>
    <mergeCell ref="U16:AN16"/>
    <mergeCell ref="AO16:AQ16"/>
    <mergeCell ref="AR16:BF16"/>
    <mergeCell ref="BG16:BX16"/>
    <mergeCell ref="A20:R20"/>
    <mergeCell ref="S20:T20"/>
    <mergeCell ref="U20:AN20"/>
    <mergeCell ref="AO20:AQ20"/>
    <mergeCell ref="AR20:BF20"/>
    <mergeCell ref="BG20:BX20"/>
    <mergeCell ref="A18:R18"/>
    <mergeCell ref="S18:T18"/>
    <mergeCell ref="U18:AN18"/>
    <mergeCell ref="AO18:AQ18"/>
    <mergeCell ref="AR18:BF18"/>
    <mergeCell ref="BG18:BX18"/>
    <mergeCell ref="A21:BX21"/>
    <mergeCell ref="A22:BX22"/>
    <mergeCell ref="A23:C23"/>
    <mergeCell ref="D23:G23"/>
    <mergeCell ref="H23:K23"/>
    <mergeCell ref="L23:AJ23"/>
    <mergeCell ref="AK23:AN23"/>
    <mergeCell ref="AO23:AQ23"/>
    <mergeCell ref="AR23:AU23"/>
    <mergeCell ref="AV23:AY23"/>
    <mergeCell ref="AZ23:BX23"/>
    <mergeCell ref="A24:C24"/>
    <mergeCell ref="D24:G24"/>
    <mergeCell ref="H24:K24"/>
    <mergeCell ref="L24:W24"/>
    <mergeCell ref="Y24:AJ24"/>
    <mergeCell ref="AK24:AN24"/>
    <mergeCell ref="AO24:AQ24"/>
    <mergeCell ref="AR24:AU24"/>
    <mergeCell ref="AV24:AY24"/>
    <mergeCell ref="AZ24:BK24"/>
    <mergeCell ref="BM24:BX24"/>
    <mergeCell ref="A25:C25"/>
    <mergeCell ref="D25:G25"/>
    <mergeCell ref="H25:K25"/>
    <mergeCell ref="L25:W25"/>
    <mergeCell ref="Y25:AJ25"/>
    <mergeCell ref="AK25:AN25"/>
    <mergeCell ref="AO25:AQ25"/>
    <mergeCell ref="AR25:AU25"/>
    <mergeCell ref="AV25:AY25"/>
    <mergeCell ref="AZ25:BK25"/>
    <mergeCell ref="BM25:BX25"/>
    <mergeCell ref="A26:C26"/>
    <mergeCell ref="D26:G26"/>
    <mergeCell ref="H26:K26"/>
    <mergeCell ref="L26:W26"/>
    <mergeCell ref="Y26:AJ26"/>
    <mergeCell ref="AK26:AN26"/>
    <mergeCell ref="AO26:AQ26"/>
    <mergeCell ref="A28:C28"/>
    <mergeCell ref="D28:G28"/>
    <mergeCell ref="H28:K28"/>
    <mergeCell ref="L28:W28"/>
    <mergeCell ref="Y28:AJ28"/>
    <mergeCell ref="AR26:AU26"/>
    <mergeCell ref="AV26:AY26"/>
    <mergeCell ref="AZ26:BK26"/>
    <mergeCell ref="BM26:BX26"/>
    <mergeCell ref="A27:C27"/>
    <mergeCell ref="D27:G27"/>
    <mergeCell ref="H27:K27"/>
    <mergeCell ref="L27:W27"/>
    <mergeCell ref="Y27:AJ27"/>
    <mergeCell ref="AK27:AN27"/>
    <mergeCell ref="AK28:AN28"/>
    <mergeCell ref="AO28:AQ28"/>
    <mergeCell ref="AR28:AU28"/>
    <mergeCell ref="AV28:AY28"/>
    <mergeCell ref="AZ28:BK28"/>
    <mergeCell ref="BM28:BX28"/>
    <mergeCell ref="AO27:AQ27"/>
    <mergeCell ref="AR27:AU27"/>
    <mergeCell ref="AV27:AY27"/>
    <mergeCell ref="AZ27:BK27"/>
    <mergeCell ref="BM27:BX27"/>
    <mergeCell ref="A30:C30"/>
    <mergeCell ref="D30:G30"/>
    <mergeCell ref="H30:K30"/>
    <mergeCell ref="L30:W30"/>
    <mergeCell ref="Y30:AJ30"/>
    <mergeCell ref="A29:C29"/>
    <mergeCell ref="D29:G29"/>
    <mergeCell ref="H29:K29"/>
    <mergeCell ref="L29:W29"/>
    <mergeCell ref="Y29:AJ29"/>
    <mergeCell ref="AK30:AN30"/>
    <mergeCell ref="AO30:AQ30"/>
    <mergeCell ref="AR30:AU30"/>
    <mergeCell ref="AV30:AY30"/>
    <mergeCell ref="AZ30:BK30"/>
    <mergeCell ref="BM30:BX30"/>
    <mergeCell ref="AO29:AQ29"/>
    <mergeCell ref="AR29:AU29"/>
    <mergeCell ref="AV29:AY29"/>
    <mergeCell ref="AZ29:BK29"/>
    <mergeCell ref="BM29:BX29"/>
    <mergeCell ref="AK29:AN29"/>
    <mergeCell ref="A34:C34"/>
    <mergeCell ref="D34:G34"/>
    <mergeCell ref="H34:K34"/>
    <mergeCell ref="L34:W34"/>
    <mergeCell ref="Y34:AJ34"/>
    <mergeCell ref="A31:C31"/>
    <mergeCell ref="D31:G31"/>
    <mergeCell ref="H31:K31"/>
    <mergeCell ref="L31:W31"/>
    <mergeCell ref="Y31:AJ31"/>
    <mergeCell ref="AK34:AN34"/>
    <mergeCell ref="AO34:AQ34"/>
    <mergeCell ref="AR34:AU34"/>
    <mergeCell ref="AV34:AY34"/>
    <mergeCell ref="AZ34:BK34"/>
    <mergeCell ref="BM34:BX34"/>
    <mergeCell ref="AO31:AQ31"/>
    <mergeCell ref="AR31:AU31"/>
    <mergeCell ref="AV31:AY31"/>
    <mergeCell ref="AZ31:BK31"/>
    <mergeCell ref="BM31:BX31"/>
    <mergeCell ref="AK31:AN31"/>
    <mergeCell ref="A36:C36"/>
    <mergeCell ref="D36:G36"/>
    <mergeCell ref="H36:K36"/>
    <mergeCell ref="L36:W36"/>
    <mergeCell ref="Y36:AJ36"/>
    <mergeCell ref="A35:C35"/>
    <mergeCell ref="D35:G35"/>
    <mergeCell ref="H35:K35"/>
    <mergeCell ref="L35:W35"/>
    <mergeCell ref="Y35:AJ35"/>
    <mergeCell ref="AK36:AN36"/>
    <mergeCell ref="AO36:AQ36"/>
    <mergeCell ref="AR36:AU36"/>
    <mergeCell ref="AV36:AY36"/>
    <mergeCell ref="AZ36:BK36"/>
    <mergeCell ref="BM36:BX36"/>
    <mergeCell ref="AO35:AQ35"/>
    <mergeCell ref="AR35:AU35"/>
    <mergeCell ref="AV35:AY35"/>
    <mergeCell ref="AZ35:BK35"/>
    <mergeCell ref="BM35:BX35"/>
    <mergeCell ref="AK35:AN35"/>
    <mergeCell ref="A38:C38"/>
    <mergeCell ref="D38:G38"/>
    <mergeCell ref="H38:K38"/>
    <mergeCell ref="L38:W38"/>
    <mergeCell ref="Y38:AJ38"/>
    <mergeCell ref="A37:C37"/>
    <mergeCell ref="D37:G37"/>
    <mergeCell ref="H37:K37"/>
    <mergeCell ref="L37:W37"/>
    <mergeCell ref="Y37:AJ37"/>
    <mergeCell ref="AK38:AN38"/>
    <mergeCell ref="AO38:AQ38"/>
    <mergeCell ref="AR38:AU38"/>
    <mergeCell ref="AV38:AY38"/>
    <mergeCell ref="AZ38:BK38"/>
    <mergeCell ref="BM38:BX38"/>
    <mergeCell ref="AO37:AQ37"/>
    <mergeCell ref="AR37:AU37"/>
    <mergeCell ref="AV37:AY37"/>
    <mergeCell ref="AZ37:BK37"/>
    <mergeCell ref="BM37:BX37"/>
    <mergeCell ref="AK37:AN37"/>
    <mergeCell ref="A40:C40"/>
    <mergeCell ref="D40:G40"/>
    <mergeCell ref="H40:K40"/>
    <mergeCell ref="L40:W40"/>
    <mergeCell ref="Y40:AJ40"/>
    <mergeCell ref="A39:C39"/>
    <mergeCell ref="D39:G39"/>
    <mergeCell ref="H39:K39"/>
    <mergeCell ref="L39:W39"/>
    <mergeCell ref="Y39:AJ39"/>
    <mergeCell ref="AK40:AN40"/>
    <mergeCell ref="AO40:AQ40"/>
    <mergeCell ref="AR40:AU40"/>
    <mergeCell ref="AV40:AY40"/>
    <mergeCell ref="AZ40:BK40"/>
    <mergeCell ref="BM40:BX40"/>
    <mergeCell ref="AO39:AQ39"/>
    <mergeCell ref="AR39:AU39"/>
    <mergeCell ref="AV39:AY39"/>
    <mergeCell ref="AZ39:BK39"/>
    <mergeCell ref="BM39:BX39"/>
    <mergeCell ref="AK39:AN39"/>
    <mergeCell ref="A42:C42"/>
    <mergeCell ref="D42:G42"/>
    <mergeCell ref="H42:K42"/>
    <mergeCell ref="L42:W42"/>
    <mergeCell ref="Y42:AJ42"/>
    <mergeCell ref="A41:C41"/>
    <mergeCell ref="D41:G41"/>
    <mergeCell ref="H41:K41"/>
    <mergeCell ref="L41:W41"/>
    <mergeCell ref="Y41:AJ41"/>
    <mergeCell ref="AK42:AN42"/>
    <mergeCell ref="AO42:AQ42"/>
    <mergeCell ref="AR42:AU42"/>
    <mergeCell ref="AV42:AY42"/>
    <mergeCell ref="AZ42:BK42"/>
    <mergeCell ref="BM42:BX42"/>
    <mergeCell ref="AO41:AQ41"/>
    <mergeCell ref="AR41:AU41"/>
    <mergeCell ref="AV41:AY41"/>
    <mergeCell ref="AZ41:BK41"/>
    <mergeCell ref="BM41:BX41"/>
    <mergeCell ref="AK41:AN41"/>
    <mergeCell ref="A45:C45"/>
    <mergeCell ref="D45:G45"/>
    <mergeCell ref="H45:K45"/>
    <mergeCell ref="L45:W45"/>
    <mergeCell ref="Y45:AJ45"/>
    <mergeCell ref="A43:C43"/>
    <mergeCell ref="D43:G43"/>
    <mergeCell ref="H43:K43"/>
    <mergeCell ref="Y43:AJ43"/>
    <mergeCell ref="AK45:AN45"/>
    <mergeCell ref="AO45:AQ45"/>
    <mergeCell ref="AR45:AU45"/>
    <mergeCell ref="AV45:AY45"/>
    <mergeCell ref="AZ45:BK45"/>
    <mergeCell ref="BM45:BX45"/>
    <mergeCell ref="AO43:AQ43"/>
    <mergeCell ref="AR43:AU43"/>
    <mergeCell ref="AV43:AY43"/>
    <mergeCell ref="AZ43:BK43"/>
    <mergeCell ref="BM43:BX43"/>
    <mergeCell ref="AK43:AN43"/>
    <mergeCell ref="A47:C47"/>
    <mergeCell ref="D47:G47"/>
    <mergeCell ref="H47:K47"/>
    <mergeCell ref="L47:W47"/>
    <mergeCell ref="Y47:AJ47"/>
    <mergeCell ref="A46:C46"/>
    <mergeCell ref="D46:G46"/>
    <mergeCell ref="H46:K46"/>
    <mergeCell ref="L46:W46"/>
    <mergeCell ref="Y46:AJ46"/>
    <mergeCell ref="AK47:AN47"/>
    <mergeCell ref="AO47:AQ47"/>
    <mergeCell ref="AR47:AU47"/>
    <mergeCell ref="AV47:AY47"/>
    <mergeCell ref="AZ47:BK47"/>
    <mergeCell ref="BM47:BX47"/>
    <mergeCell ref="AO46:AQ46"/>
    <mergeCell ref="AR46:AU46"/>
    <mergeCell ref="AV46:AY46"/>
    <mergeCell ref="AZ46:BK46"/>
    <mergeCell ref="BM46:BX46"/>
    <mergeCell ref="AK46:AN46"/>
    <mergeCell ref="AO32:AQ32"/>
    <mergeCell ref="AR32:AU32"/>
    <mergeCell ref="AV32:AY32"/>
    <mergeCell ref="AZ32:BK32"/>
    <mergeCell ref="BM32:BX32"/>
    <mergeCell ref="A33:C33"/>
    <mergeCell ref="D33:G33"/>
    <mergeCell ref="H33:K33"/>
    <mergeCell ref="L33:W33"/>
    <mergeCell ref="Y33:AJ33"/>
    <mergeCell ref="A32:C32"/>
    <mergeCell ref="D32:G32"/>
    <mergeCell ref="H32:K32"/>
    <mergeCell ref="L32:W32"/>
    <mergeCell ref="Y32:AJ32"/>
    <mergeCell ref="AK32:AN32"/>
    <mergeCell ref="A19:R19"/>
    <mergeCell ref="S19:T19"/>
    <mergeCell ref="U19:AN19"/>
    <mergeCell ref="AO19:AQ19"/>
    <mergeCell ref="AR19:BF19"/>
    <mergeCell ref="BG19:BX19"/>
    <mergeCell ref="AK44:AN44"/>
    <mergeCell ref="AO44:AQ44"/>
    <mergeCell ref="AR44:AU44"/>
    <mergeCell ref="AV44:AY44"/>
    <mergeCell ref="AZ44:BK44"/>
    <mergeCell ref="BM44:BX44"/>
    <mergeCell ref="A44:C44"/>
    <mergeCell ref="D44:G44"/>
    <mergeCell ref="H44:K44"/>
    <mergeCell ref="L44:W44"/>
    <mergeCell ref="Y44:AJ44"/>
    <mergeCell ref="L43:W43"/>
    <mergeCell ref="AK33:AN33"/>
    <mergeCell ref="AO33:AQ33"/>
    <mergeCell ref="AR33:AU33"/>
    <mergeCell ref="AV33:AY33"/>
    <mergeCell ref="AZ33:BK33"/>
    <mergeCell ref="BM33:BX33"/>
  </mergeCells>
  <printOptions horizontalCentered="1" verticalCentered="1"/>
  <pageMargins left="0.39370078740157483" right="0.39370078740157483" top="0.19685039370078741" bottom="0.19685039370078741" header="0.11811023622047245" footer="0.11811023622047245"/>
  <pageSetup paperSize="9" scale="6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 - 8M</vt:lpstr>
      <vt:lpstr>'F - 8M'!Druckbereich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Jochen Thalacker</dc:creator>
  <cp:lastModifiedBy>Jochen Thalacker</cp:lastModifiedBy>
  <cp:lastPrinted>2026-04-10T08:45:32Z</cp:lastPrinted>
  <dcterms:created xsi:type="dcterms:W3CDTF">2026-03-08T08:25:46Z</dcterms:created>
  <dcterms:modified xsi:type="dcterms:W3CDTF">2026-04-10T09:45:21Z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22b1c8-5473-4dd7-bc25-cbc3cc84827d_Enabled">
    <vt:lpwstr>true</vt:lpwstr>
  </property>
  <property fmtid="{D5CDD505-2E9C-101B-9397-08002B2CF9AE}" pid="3" name="MSIP_Label_d122b1c8-5473-4dd7-bc25-cbc3cc84827d_SetDate">
    <vt:lpwstr>2026-03-20T00:09:10Z</vt:lpwstr>
  </property>
  <property fmtid="{D5CDD505-2E9C-101B-9397-08002B2CF9AE}" pid="4" name="MSIP_Label_d122b1c8-5473-4dd7-bc25-cbc3cc84827d_Method">
    <vt:lpwstr>Standard</vt:lpwstr>
  </property>
  <property fmtid="{D5CDD505-2E9C-101B-9397-08002B2CF9AE}" pid="5" name="MSIP_Label_d122b1c8-5473-4dd7-bc25-cbc3cc84827d_Name">
    <vt:lpwstr>SHG-Intern</vt:lpwstr>
  </property>
  <property fmtid="{D5CDD505-2E9C-101B-9397-08002B2CF9AE}" pid="6" name="MSIP_Label_d122b1c8-5473-4dd7-bc25-cbc3cc84827d_SiteId">
    <vt:lpwstr>bc975425-3282-4beb-ad12-1cc18b1d7039</vt:lpwstr>
  </property>
  <property fmtid="{D5CDD505-2E9C-101B-9397-08002B2CF9AE}" pid="7" name="MSIP_Label_d122b1c8-5473-4dd7-bc25-cbc3cc84827d_ActionId">
    <vt:lpwstr>98a931c8-c9d9-4dd7-8db0-227eb7f12944</vt:lpwstr>
  </property>
  <property fmtid="{D5CDD505-2E9C-101B-9397-08002B2CF9AE}" pid="8" name="MSIP_Label_d122b1c8-5473-4dd7-bc25-cbc3cc84827d_ContentBits">
    <vt:lpwstr>0</vt:lpwstr>
  </property>
  <property fmtid="{D5CDD505-2E9C-101B-9397-08002B2CF9AE}" pid="9" name="MSIP_Label_d122b1c8-5473-4dd7-bc25-cbc3cc84827d_Tag">
    <vt:lpwstr>10, 3, 0, 1</vt:lpwstr>
  </property>
</Properties>
</file>